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60" yWindow="-120" windowWidth="15480" windowHeight="8355" tabRatio="756"/>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tulemused'!$A$1:$I$19</definedName>
    <definedName name="txtPhysicalCompletion">'[1]Project Details'!$E$45</definedName>
    <definedName name="txtProjectStartDate">'[1]Project Details'!$E$43</definedName>
  </definedNames>
  <calcPr calcId="145621"/>
</workbook>
</file>

<file path=xl/calcChain.xml><?xml version="1.0" encoding="utf-8"?>
<calcChain xmlns="http://schemas.openxmlformats.org/spreadsheetml/2006/main">
  <c r="E6" i="14" l="1"/>
  <c r="D6" i="14"/>
  <c r="C6" i="14"/>
  <c r="B6" i="14"/>
  <c r="H15" i="13"/>
  <c r="G15" i="13"/>
  <c r="F15" i="13"/>
  <c r="E15" i="13"/>
  <c r="D15" i="13"/>
  <c r="C15" i="13"/>
</calcChain>
</file>

<file path=xl/sharedStrings.xml><?xml version="1.0" encoding="utf-8"?>
<sst xmlns="http://schemas.openxmlformats.org/spreadsheetml/2006/main" count="188" uniqueCount="160">
  <si>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</si>
  <si>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</si>
  <si>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</si>
  <si>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</si>
  <si>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</si>
  <si>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</si>
  <si>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</si>
  <si>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</si>
  <si>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</si>
  <si>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</si>
  <si>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</si>
  <si>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</si>
  <si>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</si>
  <si>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</si>
  <si>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</si>
  <si>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</si>
  <si>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</si>
  <si>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</si>
  <si>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</si>
  <si>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</si>
  <si>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</si>
  <si>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</si>
  <si>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</si>
  <si>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</si>
  <si>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</si>
  <si>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</si>
  <si>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</si>
  <si>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</si>
  <si>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</si>
  <si>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</si>
  <si>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</si>
  <si>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</si>
  <si>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</si>
  <si>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</si>
  <si>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</si>
  <si>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</si>
  <si>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</si>
  <si>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</si>
  <si>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</si>
  <si>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</si>
  <si>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</si>
  <si>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</si>
  <si>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</si>
  <si>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</si>
  <si>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</si>
  <si>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</si>
  <si>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</si>
  <si>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</si>
  <si>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</si>
  <si>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</si>
  <si>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</si>
  <si>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</si>
  <si>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</si>
  <si>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</si>
  <si>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</si>
  <si>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</si>
  <si>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</si>
  <si>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</si>
  <si>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</si>
  <si>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</si>
  <si>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</si>
  <si>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</si>
  <si>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</si>
  <si>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</si>
  <si>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</si>
  <si>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</si>
  <si>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</si>
  <si>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</si>
  <si>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    ) neutraalne</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</si>
  <si>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</si>
  <si>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</si>
  <si>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</si>
  <si>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</si>
  <si>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</si>
  <si>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</si>
  <si>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</si>
  <si>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</si>
  <si>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</si>
  <si>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</si>
  <si>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</si>
  <si>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</si>
  <si>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</si>
  <si>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</si>
  <si>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</si>
  <si>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</si>
  <si>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</si>
  <si>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</si>
  <si>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</si>
  <si>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</si>
  <si>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</si>
  <si>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</si>
  <si>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</si>
  <si>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</si>
  <si>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MK</t>
  </si>
  <si>
    <t>Omanikujärelevalve</t>
  </si>
  <si>
    <t>Ehitustööd</t>
  </si>
  <si>
    <t>Eelprojekti koostamine</t>
  </si>
  <si>
    <t>mk</t>
  </si>
  <si>
    <t>(X  ) keskkonnahoidu toetav</t>
  </si>
  <si>
    <t>(X  ) projekt ei mõjuta ebavõrdsust/võrdseid võimalusi ehk sellel on neutraalne mõju</t>
  </si>
  <si>
    <t>(  X ) neutraalne</t>
  </si>
  <si>
    <t xml:space="preserve">( X ) regionaalarengut edendava mõjuga </t>
  </si>
  <si>
    <t>Projekti tegevus aitab säilitada veekogu head kvaliteeti, paraneb jõe kalastikuline seisund</t>
  </si>
  <si>
    <t>Veekogu on muutunud atraktiivsemaks, on paranenud võimalused turismi arenguks</t>
  </si>
  <si>
    <t>juhatuse liige</t>
  </si>
  <si>
    <t>projektijuht</t>
  </si>
  <si>
    <t xml:space="preserve">allkirjastatud digitaalselt </t>
  </si>
  <si>
    <t>Kogu ehitusperioodi jooksul oli objekt tähistatud nõuetekohase infotahvliga. Peale ehitustööde lõppu on paigaldatud tänutahvel.</t>
  </si>
  <si>
    <t>Malle Tomson, projektijuht</t>
  </si>
  <si>
    <t xml:space="preserve">Tel. +372 51 60 460, malle@kanne.ee </t>
  </si>
  <si>
    <t>Projekteerimine</t>
  </si>
  <si>
    <t>Projektijuhtimine</t>
  </si>
  <si>
    <t>Malle Tomson</t>
  </si>
  <si>
    <t>digiallkirjal</t>
  </si>
  <si>
    <t>MTÜ Vesilik</t>
  </si>
  <si>
    <t>Malle Tomson, juhatuse liige</t>
  </si>
  <si>
    <t>Keressaare küla, Vara vald, Tartumaa 60406</t>
  </si>
  <si>
    <t>Tööprojekti koostamine, täiendavad uuringud</t>
  </si>
  <si>
    <t>Projektijuhi ametikoht</t>
  </si>
  <si>
    <t>Seire läbiviimine</t>
  </si>
  <si>
    <t>esialgne</t>
  </si>
  <si>
    <t>Piiber Projekt OÜ</t>
  </si>
  <si>
    <t>5/2015</t>
  </si>
  <si>
    <t>Piigaste oja vesiveski paisu kalapääs</t>
  </si>
  <si>
    <t>2.1.1001.14-0070</t>
  </si>
  <si>
    <t>30.05.2014 kuni 01.12.2015</t>
  </si>
  <si>
    <t>30.05.2014 kuni 23.12.2015</t>
  </si>
  <si>
    <t>Ehitustööd akteeriti lõplikult 30.11.2015</t>
  </si>
  <si>
    <t>01.08.2014 - 31.10.2014</t>
  </si>
  <si>
    <t>01.07.2014 - 30.11.2014 ja 01.05.2015 - 30.09.2015</t>
  </si>
  <si>
    <t>01.06.2015 - 31.08.2015</t>
  </si>
  <si>
    <t>01.09.2015 - 30.09.2015</t>
  </si>
  <si>
    <t>Ehitusperiood lükkus edasi kuna kaks esimest ehitushanget ebaõnnestusid ja ehitaja leidsime alles kolmanda hankega.</t>
  </si>
  <si>
    <t>12.08.2014 - 31.03.2015</t>
  </si>
  <si>
    <t>28.05.2015 - 31.10.2015</t>
  </si>
  <si>
    <t>09.09.2015 - 15.11.2015</t>
  </si>
  <si>
    <t>15.11.2015 - 30.11.2015</t>
  </si>
  <si>
    <t>TRO 30.05.2014 nr 1-25/63</t>
  </si>
  <si>
    <t>Muudetud 08.06.2015 nr 1-25/134</t>
  </si>
  <si>
    <t>Peale kõigi hangete läbiviimist korrigeeriti toetuse summat vastavalt planeeritud raha vajadusele.</t>
  </si>
  <si>
    <t>Muudetud 08.09.2015 nr 1-25/241</t>
  </si>
  <si>
    <t>Seoses uue ehitushanke läbiviimisega taastati esialgne toetus äravõetud osas summas 11606,72 eur.</t>
  </si>
  <si>
    <t>Muudetud 20.11.2015 nr 1-25/318</t>
  </si>
  <si>
    <t>Pikendati projekti abikõlblikkuse perioodi kuni 23.12.2015</t>
  </si>
  <si>
    <t>Sweco EST OÜ</t>
  </si>
  <si>
    <t>Ehitustööd (kalapääsu rajamine, paisu remont)</t>
  </si>
  <si>
    <t>Nordpont OÜ</t>
  </si>
  <si>
    <t>TVL nr.2</t>
  </si>
  <si>
    <t>4/2015</t>
  </si>
  <si>
    <t>Rajatavate kalapääsude arv</t>
  </si>
  <si>
    <t>Remonditud pais</t>
  </si>
  <si>
    <t>Tagatud on kalade vaba läbipääs</t>
  </si>
  <si>
    <t>Loodud on eeldused Piigaste oja kalastiku seisundi paranemiseks ja hea ökoloogilise seisundi säilitamiseks.</t>
  </si>
  <si>
    <t>Projekti eesmärgiks oli Piigaste oja kalastiku seisundi parandamine ja hea ökoloogilise seisundi säilitamine ning Leevi ja Ahja jõe seisundi parandamine. Kalade rändetee avamisega on püstitatud eesmärk täidetud.</t>
  </si>
  <si>
    <t>SA KIK viis läbi projekti eelkontrolli 25.aprillil 2014.a. Märkusi ei tehtud. Projekti täispaikvaatlus toimus 23.10.2015 kuni 12.11.2015.a. Paikvaatluse ajal oli näha, et projekti eesmärkide saavutamine ei ole võimalik ettenähtud aja jooksul. Taotleja pikendas vee erikasutusluba ja andis täiendava lisatähtaja ehitajale tööde lõpetamiseks. Ehitustööd lõpetati 30.novembril 2015.a.</t>
  </si>
  <si>
    <t xml:space="preserve">ÜF vahendid veemajanduse valdkonnas fokusseeritakse ühelt poolt nõuetekohase joogiveevarustuse tagamisele, teiselt poolt aga tegevustele, mis aitavad kaasa veekogude seisundi parandamisele. Siseveekogude saneerimine võimaldab ühitada veekogude biokeemilise ja bioloogilise seisundi parandamise ka kalavarude taastamise jaoks tähtsa siirdekalade kudetingimuste parandamisega.  Projekt on ellu viidud vastavuses Ida-Eesti alamvesikonna veemajanduskavaga vooluveekogudel hea seisundi säilitamiseks. Siseveekogude saneerimisega on parandatud siirdekalade varude taastumise võimalusi, mis aitab kaasa ka "Euroopa kalandusfondi 2007-2013 rakenduskava" eesmärkidele. Piigaste oja kuulub Keskkonnaministri 15. juuni 2004.a määrusega nr 73 "Lõhe, jõeforelli, meriforelli ja harjuse kudemis- ja elupaikade nimistusse". </t>
  </si>
  <si>
    <t>Lisa 1 - Piigaste oja vesiveski paisu kalapääsu ihtüoloogiline ekspertarvamus. Martin Kesler.</t>
  </si>
  <si>
    <t>Projekteerimise töövõtuleping sõlmiti 12.augustil 2014.a.</t>
  </si>
  <si>
    <t>Ihtüoloogi hinnangul hüdraulilised tingimused rajatud kalapääsus on Piigaste oja kalastiku elutingimuste suhtes sobivad ning pääs võimaldab kaladel vabalt mõlemasuunaliselt liikuda.</t>
  </si>
  <si>
    <t>Kasutamata jäi osaliselt ehituslepingu reserv</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</si>
</sst>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_€_-;\-* #,##0.00\ _€_-;_-* &quot;-&quot;??\ _€_-;_-@_-"/>
    <numFmt numFmtId="165" formatCode="d\.mm\.yyyy;@"/>
    <numFmt numFmtId="166" formatCode="[$-F800]dddd\,\ mmmm\ dd\,\ yyyy"/>
  </numFmts>
  <fonts count="38"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
      <sz val="10"/>
      <name val="Arial"/>
      <family val="2"/>
      <charset val="186"/>
    </font>
    <font>
      <sz val="10"/>
      <color rgb="FFFF0000"/>
      <name val="Times New Roman"/>
      <family val="1"/>
    </font>
    <font>
      <sz val="12"/>
      <color rgb="FFFF0000"/>
      <name val="Times New Roman"/>
      <family val="1"/>
    </font>
    <font>
      <sz val="12"/>
      <color rgb="FFFF0000"/>
      <name val="Times New Roman"/>
      <family val="1"/>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s>
  <cellStyleXfs count="5">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xf numFmtId="164" fontId="34" fillId="0" borderId="0" applyFont="0" applyFill="0" applyBorder="0" applyAlignment="0" applyProtection="0"/>
  </cellStyleXfs>
  <cellXfs count="189">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8" fillId="0" borderId="1" xfId="0" applyFont="1" applyBorder="1" applyAlignment="1">
      <alignment horizontal="left" vertical="top" wrapText="1"/>
    </xf>
    <xf numFmtId="0" fontId="4" fillId="0" borderId="1" xfId="0" applyFont="1" applyBorder="1" applyAlignment="1">
      <alignment horizontal="left" vertical="top" wrapText="1"/>
    </xf>
    <xf numFmtId="166"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0" fontId="27" fillId="0" borderId="1" xfId="0" applyFont="1" applyBorder="1" applyAlignment="1">
      <alignment horizontal="left"/>
    </xf>
    <xf numFmtId="0" fontId="33" fillId="0" borderId="1" xfId="1" applyFont="1" applyBorder="1" applyAlignment="1" applyProtection="1">
      <alignment horizontal="left"/>
    </xf>
    <xf numFmtId="0" fontId="8" fillId="0" borderId="0" xfId="0" applyFont="1"/>
    <xf numFmtId="2" fontId="29" fillId="0" borderId="1" xfId="0" applyNumberFormat="1" applyFont="1" applyBorder="1" applyAlignment="1">
      <alignment vertical="top" wrapText="1"/>
    </xf>
    <xf numFmtId="0" fontId="8" fillId="0" borderId="1" xfId="0" quotePrefix="1" applyFont="1" applyBorder="1" applyAlignment="1">
      <alignment horizontal="left" vertical="top" wrapText="1"/>
    </xf>
    <xf numFmtId="165" fontId="4" fillId="0" borderId="1" xfId="0" applyNumberFormat="1" applyFont="1" applyBorder="1" applyAlignment="1">
      <alignment horizontal="left" vertical="top" wrapText="1"/>
    </xf>
    <xf numFmtId="0" fontId="0" fillId="0" borderId="19" xfId="0" applyBorder="1"/>
    <xf numFmtId="0" fontId="35" fillId="2" borderId="0" xfId="0" applyFont="1" applyFill="1" applyProtection="1">
      <protection hidden="1"/>
    </xf>
    <xf numFmtId="0" fontId="36" fillId="0" borderId="0" xfId="0" applyFont="1" applyAlignment="1">
      <alignment wrapText="1"/>
    </xf>
    <xf numFmtId="164" fontId="27" fillId="0" borderId="1" xfId="4" applyFont="1" applyBorder="1" applyAlignment="1">
      <alignment horizontal="left" vertical="top" wrapText="1"/>
    </xf>
    <xf numFmtId="164" fontId="27" fillId="0" borderId="1" xfId="4" applyFont="1" applyBorder="1" applyAlignment="1">
      <alignment horizontal="left"/>
    </xf>
    <xf numFmtId="164" fontId="31" fillId="0" borderId="1" xfId="4" applyFont="1" applyBorder="1" applyAlignment="1">
      <alignment horizontal="left"/>
    </xf>
    <xf numFmtId="2" fontId="27" fillId="0" borderId="1" xfId="4" applyNumberFormat="1" applyFont="1" applyBorder="1" applyAlignment="1">
      <alignment horizontal="left" vertical="top" wrapText="1"/>
    </xf>
    <xf numFmtId="2" fontId="27" fillId="0" borderId="1" xfId="4" applyNumberFormat="1" applyFont="1" applyBorder="1" applyAlignment="1">
      <alignment horizontal="left"/>
    </xf>
    <xf numFmtId="2" fontId="31" fillId="0" borderId="1" xfId="4" applyNumberFormat="1" applyFont="1" applyBorder="1" applyAlignment="1">
      <alignment horizontal="left"/>
    </xf>
    <xf numFmtId="0" fontId="37" fillId="0" borderId="0" xfId="0" applyFont="1"/>
    <xf numFmtId="164" fontId="29" fillId="0" borderId="1" xfId="4" applyFont="1" applyBorder="1" applyAlignment="1">
      <alignment vertical="top" wrapText="1"/>
    </xf>
    <xf numFmtId="0" fontId="27" fillId="0" borderId="1" xfId="0" applyFont="1" applyFill="1" applyBorder="1" applyAlignment="1">
      <alignment horizontal="left" vertical="top" wrapText="1"/>
    </xf>
    <xf numFmtId="0" fontId="12" fillId="0" borderId="1" xfId="0" applyFont="1" applyBorder="1" applyAlignment="1">
      <alignment horizontal="left" vertical="top" wrapText="1"/>
    </xf>
    <xf numFmtId="14" fontId="12" fillId="0" borderId="1" xfId="0" applyNumberFormat="1" applyFont="1" applyBorder="1" applyAlignment="1">
      <alignment horizontal="left" vertical="top" wrapText="1"/>
    </xf>
    <xf numFmtId="0" fontId="12" fillId="0" borderId="1" xfId="0" applyFont="1" applyFill="1" applyBorder="1" applyAlignment="1">
      <alignment horizontal="left" vertical="top" wrapText="1"/>
    </xf>
    <xf numFmtId="166" fontId="4" fillId="0" borderId="1" xfId="0" applyNumberFormat="1" applyFont="1" applyFill="1" applyBorder="1" applyAlignment="1">
      <alignment horizontal="left" vertical="top" wrapText="1"/>
    </xf>
    <xf numFmtId="0" fontId="4" fillId="0" borderId="1" xfId="0" applyFont="1" applyFill="1" applyBorder="1" applyAlignment="1">
      <alignment horizontal="left" vertical="top" wrapText="1"/>
    </xf>
    <xf numFmtId="17" fontId="12" fillId="0" borderId="1" xfId="0" applyNumberFormat="1" applyFont="1" applyBorder="1" applyAlignment="1">
      <alignment horizontal="left" vertical="top" wrapText="1"/>
    </xf>
    <xf numFmtId="49" fontId="27" fillId="0" borderId="1" xfId="0" applyNumberFormat="1" applyFont="1" applyFill="1" applyBorder="1" applyAlignment="1">
      <alignment horizontal="left" vertical="top" wrapText="1"/>
    </xf>
    <xf numFmtId="164" fontId="27" fillId="0" borderId="1" xfId="4" applyFont="1" applyFill="1" applyBorder="1" applyAlignment="1">
      <alignment horizontal="left" vertical="top" wrapText="1"/>
    </xf>
    <xf numFmtId="0" fontId="8" fillId="0" borderId="1" xfId="0" applyFont="1" applyFill="1" applyBorder="1" applyAlignment="1">
      <alignment horizontal="left" vertical="top" wrapText="1"/>
    </xf>
    <xf numFmtId="164" fontId="4" fillId="0" borderId="1" xfId="4" applyFont="1" applyBorder="1" applyAlignment="1">
      <alignment horizontal="left" vertical="top" wrapText="1"/>
    </xf>
    <xf numFmtId="164" fontId="4" fillId="0" borderId="1" xfId="4" applyFont="1" applyFill="1" applyBorder="1" applyAlignment="1">
      <alignment horizontal="left" vertical="top" wrapText="1"/>
    </xf>
    <xf numFmtId="49" fontId="2" fillId="2" borderId="0" xfId="0" applyNumberFormat="1" applyFont="1" applyFill="1" applyBorder="1" applyAlignment="1" applyProtection="1">
      <alignment horizontal="center" wrapText="1"/>
      <protection hidden="1"/>
    </xf>
    <xf numFmtId="0" fontId="0" fillId="0" borderId="0" xfId="0" applyBorder="1"/>
    <xf numFmtId="0" fontId="0" fillId="0" borderId="3" xfId="0"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6" borderId="3" xfId="0" applyFont="1" applyFill="1" applyBorder="1" applyAlignment="1" applyProtection="1">
      <alignment horizontal="left" vertical="top" wrapText="1"/>
      <protection hidden="1"/>
    </xf>
    <xf numFmtId="0" fontId="4" fillId="6" borderId="4" xfId="0" applyFont="1" applyFill="1" applyBorder="1" applyAlignment="1" applyProtection="1">
      <alignment horizontal="left" vertical="top" wrapText="1"/>
      <protection hidden="1"/>
    </xf>
    <xf numFmtId="0" fontId="4" fillId="6" borderId="7" xfId="0" applyFont="1" applyFill="1" applyBorder="1" applyAlignment="1" applyProtection="1">
      <alignment horizontal="left" vertical="top" wrapText="1"/>
      <protection hidden="1"/>
    </xf>
    <xf numFmtId="0" fontId="18"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4" fillId="6" borderId="1" xfId="0"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6" fontId="9" fillId="0" borderId="1" xfId="0" applyNumberFormat="1" applyFont="1" applyFill="1" applyBorder="1" applyAlignment="1" applyProtection="1">
      <alignment vertical="top"/>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3" fillId="4" borderId="1" xfId="0" applyFont="1" applyFill="1" applyBorder="1" applyAlignment="1" applyProtection="1">
      <alignment vertical="top" wrapText="1"/>
      <protection hidden="1"/>
    </xf>
    <xf numFmtId="164" fontId="3" fillId="0" borderId="1" xfId="4"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14" fontId="4" fillId="0" borderId="1" xfId="0" applyNumberFormat="1"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164" fontId="4" fillId="2" borderId="3" xfId="4" applyFont="1" applyFill="1" applyBorder="1" applyAlignment="1" applyProtection="1">
      <alignment vertical="top" wrapText="1"/>
      <protection hidden="1"/>
    </xf>
    <xf numFmtId="164" fontId="4" fillId="2" borderId="7" xfId="4"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12" fillId="0" borderId="3" xfId="0" applyFont="1"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26" fillId="0" borderId="19" xfId="0" applyFont="1" applyFill="1" applyBorder="1" applyAlignment="1">
      <alignment horizontal="center" vertical="top" wrapText="1"/>
    </xf>
    <xf numFmtId="0" fontId="26" fillId="0" borderId="0" xfId="0" applyFont="1" applyFill="1" applyBorder="1" applyAlignment="1">
      <alignment horizontal="center"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3" xfId="0" applyFont="1" applyFill="1" applyBorder="1" applyAlignment="1" applyProtection="1">
      <alignment horizontal="left" vertical="top" wrapText="1"/>
      <protection hidden="1"/>
    </xf>
    <xf numFmtId="0" fontId="4" fillId="0" borderId="4" xfId="0" applyFont="1" applyFill="1" applyBorder="1" applyAlignment="1" applyProtection="1">
      <alignment horizontal="left" vertical="top" wrapText="1"/>
      <protection hidden="1"/>
    </xf>
    <xf numFmtId="0" fontId="4" fillId="0" borderId="7" xfId="0" applyFont="1" applyFill="1" applyBorder="1" applyAlignment="1" applyProtection="1">
      <alignment horizontal="left" vertical="top" wrapText="1"/>
      <protection hidden="1"/>
    </xf>
    <xf numFmtId="0" fontId="4" fillId="0" borderId="1" xfId="0" applyFont="1" applyFill="1" applyBorder="1" applyAlignment="1" applyProtection="1">
      <alignment horizontal="left" vertical="top"/>
      <protection hidden="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12" fillId="0" borderId="17" xfId="0" applyFont="1" applyFill="1" applyBorder="1" applyAlignment="1">
      <alignment vertical="top" wrapText="1"/>
    </xf>
    <xf numFmtId="0" fontId="0" fillId="0" borderId="17" xfId="0" applyFill="1" applyBorder="1" applyAlignment="1">
      <alignment vertical="top"/>
    </xf>
    <xf numFmtId="0" fontId="0" fillId="0" borderId="18" xfId="0" applyFill="1" applyBorder="1" applyAlignment="1">
      <alignment vertical="top"/>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8" fillId="0" borderId="3" xfId="0" applyFont="1" applyBorder="1" applyAlignment="1">
      <alignment horizontal="left" vertical="top" wrapText="1"/>
    </xf>
    <xf numFmtId="0" fontId="0" fillId="0" borderId="5" xfId="0"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12" fillId="0" borderId="17" xfId="0" applyFont="1" applyBorder="1" applyAlignment="1">
      <alignment vertical="top" wrapText="1"/>
    </xf>
    <xf numFmtId="0" fontId="0" fillId="0" borderId="17" xfId="0" applyBorder="1" applyAlignment="1">
      <alignment vertical="top"/>
    </xf>
    <xf numFmtId="0" fontId="17" fillId="4" borderId="1" xfId="0" applyFont="1" applyFill="1" applyBorder="1" applyAlignment="1" applyProtection="1">
      <alignment horizontal="left" vertical="top" wrapText="1"/>
      <protection hidden="1"/>
    </xf>
    <xf numFmtId="0" fontId="32" fillId="0" borderId="1" xfId="0" applyFont="1" applyBorder="1" applyAlignment="1">
      <alignment vertical="top" wrapText="1"/>
    </xf>
    <xf numFmtId="0" fontId="8" fillId="0" borderId="1" xfId="0" applyFont="1" applyBorder="1" applyAlignment="1">
      <alignment vertical="top" wrapText="1"/>
    </xf>
    <xf numFmtId="0" fontId="14"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xf numFmtId="0" fontId="9" fillId="0" borderId="1" xfId="0" applyFont="1" applyBorder="1" applyAlignment="1">
      <alignment wrapText="1"/>
    </xf>
    <xf numFmtId="165" fontId="9" fillId="0" borderId="3" xfId="0" applyNumberFormat="1" applyFont="1" applyBorder="1" applyAlignment="1">
      <alignment horizontal="left" wrapText="1"/>
    </xf>
    <xf numFmtId="165" fontId="9" fillId="0" borderId="4" xfId="0" applyNumberFormat="1" applyFont="1" applyBorder="1" applyAlignment="1">
      <alignment horizontal="left" wrapText="1"/>
    </xf>
    <xf numFmtId="165" fontId="9" fillId="0" borderId="7" xfId="0" applyNumberFormat="1" applyFont="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14" fillId="0" borderId="3" xfId="0" applyFont="1" applyBorder="1" applyAlignment="1">
      <alignment horizontal="left" vertical="top" wrapText="1"/>
    </xf>
    <xf numFmtId="0" fontId="14" fillId="0" borderId="4" xfId="0" applyFont="1" applyBorder="1" applyAlignment="1">
      <alignment horizontal="left" vertical="top" wrapText="1"/>
    </xf>
    <xf numFmtId="0" fontId="14" fillId="0" borderId="7" xfId="0" applyFont="1" applyBorder="1" applyAlignment="1">
      <alignment horizontal="left" vertical="top" wrapText="1"/>
    </xf>
    <xf numFmtId="164" fontId="8" fillId="0" borderId="1" xfId="4" applyFont="1" applyFill="1" applyBorder="1" applyAlignment="1">
      <alignment horizontal="left" vertical="top" wrapText="1"/>
    </xf>
    <xf numFmtId="164" fontId="9" fillId="0" borderId="1" xfId="4" applyFont="1" applyBorder="1" applyAlignment="1">
      <alignment horizontal="left"/>
    </xf>
    <xf numFmtId="164" fontId="11" fillId="0" borderId="1" xfId="4" applyFont="1" applyFill="1" applyBorder="1" applyAlignment="1">
      <alignment vertical="top" wrapText="1"/>
    </xf>
    <xf numFmtId="164" fontId="11" fillId="0" borderId="1" xfId="4" applyFont="1" applyBorder="1" applyAlignment="1">
      <alignment vertical="top" wrapText="1"/>
    </xf>
  </cellXfs>
  <cellStyles count="5">
    <cellStyle name="Hüperlink" xfId="1" builtinId="8"/>
    <cellStyle name="Koma" xfId="4" builtinId="3"/>
    <cellStyle name="Normaallaad" xfId="0" builtinId="0"/>
    <cellStyle name="Normal 2" xfId="2"/>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Tarkvarakomplekti Office kujundu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abSelected="1" topLeftCell="A7" zoomScale="130" zoomScaleNormal="130" workbookViewId="0">
      <selection activeCell="H12" sqref="H12"/>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70"/>
      <c r="B1" s="71"/>
      <c r="C1" s="71"/>
      <c r="D1" s="71"/>
      <c r="E1" s="71"/>
      <c r="F1" s="71"/>
      <c r="G1" s="71"/>
    </row>
    <row r="2" spans="1:16" ht="26.25" customHeight="1" x14ac:dyDescent="0.2">
      <c r="A2" s="78" t="s">
        <v>49</v>
      </c>
      <c r="B2" s="71"/>
      <c r="C2" s="71"/>
      <c r="D2" s="71"/>
      <c r="E2" s="71"/>
      <c r="F2" s="71"/>
      <c r="G2" s="71"/>
    </row>
    <row r="3" spans="1:16" ht="17.25" customHeight="1" x14ac:dyDescent="0.2">
      <c r="A3" s="81" t="s">
        <v>2</v>
      </c>
      <c r="B3" s="81"/>
      <c r="C3" s="81"/>
      <c r="D3" s="81"/>
      <c r="E3" s="81"/>
      <c r="F3" s="81"/>
      <c r="G3" s="81"/>
    </row>
    <row r="4" spans="1:16" ht="15.75" x14ac:dyDescent="0.2">
      <c r="A4" s="29" t="s">
        <v>3</v>
      </c>
      <c r="B4" s="80" t="s">
        <v>123</v>
      </c>
      <c r="C4" s="80"/>
      <c r="D4" s="80"/>
      <c r="E4" s="80"/>
      <c r="F4" s="80"/>
      <c r="G4" s="80"/>
      <c r="H4" s="12"/>
    </row>
    <row r="5" spans="1:16" ht="15.75" x14ac:dyDescent="0.2">
      <c r="A5" s="19" t="s">
        <v>4</v>
      </c>
      <c r="B5" s="80" t="s">
        <v>124</v>
      </c>
      <c r="C5" s="80"/>
      <c r="D5" s="80"/>
      <c r="E5" s="80"/>
      <c r="F5" s="80"/>
      <c r="G5" s="80"/>
      <c r="H5" s="12"/>
    </row>
    <row r="6" spans="1:16" ht="15.75" x14ac:dyDescent="0.2">
      <c r="A6" s="19" t="s">
        <v>5</v>
      </c>
      <c r="B6" s="72" t="s">
        <v>114</v>
      </c>
      <c r="C6" s="73"/>
      <c r="D6" s="73"/>
      <c r="E6" s="73"/>
      <c r="F6" s="73"/>
      <c r="G6" s="74"/>
      <c r="J6" s="8"/>
      <c r="K6" s="8"/>
      <c r="L6" s="8"/>
      <c r="M6" s="8"/>
      <c r="N6" s="8"/>
      <c r="O6" s="8"/>
      <c r="P6" s="8"/>
    </row>
    <row r="7" spans="1:16" ht="15.75" x14ac:dyDescent="0.2">
      <c r="A7" s="19" t="s">
        <v>6</v>
      </c>
      <c r="B7" s="75">
        <v>80360132</v>
      </c>
      <c r="C7" s="76"/>
      <c r="D7" s="76"/>
      <c r="E7" s="76"/>
      <c r="F7" s="76"/>
      <c r="G7" s="77"/>
      <c r="J7" s="8"/>
      <c r="K7" s="8"/>
      <c r="L7" s="8"/>
      <c r="M7" s="8"/>
      <c r="N7" s="8"/>
      <c r="O7" s="8"/>
      <c r="P7" s="8"/>
    </row>
    <row r="8" spans="1:16" ht="31.5" x14ac:dyDescent="0.2">
      <c r="A8" s="19" t="s">
        <v>7</v>
      </c>
      <c r="B8" s="79" t="s">
        <v>115</v>
      </c>
      <c r="C8" s="79"/>
      <c r="D8" s="79"/>
      <c r="E8" s="79"/>
      <c r="F8" s="79"/>
      <c r="G8" s="79"/>
      <c r="J8" s="8"/>
      <c r="K8" s="8"/>
      <c r="L8" s="8"/>
      <c r="M8" s="8"/>
      <c r="N8" s="8"/>
      <c r="O8" s="8"/>
      <c r="P8" s="8"/>
    </row>
    <row r="9" spans="1:16" ht="15.75" x14ac:dyDescent="0.2">
      <c r="A9" s="19" t="s">
        <v>1</v>
      </c>
      <c r="B9" s="80" t="s">
        <v>116</v>
      </c>
      <c r="C9" s="80"/>
      <c r="D9" s="80"/>
      <c r="E9" s="80"/>
      <c r="F9" s="80"/>
      <c r="G9" s="80"/>
      <c r="J9" s="8"/>
      <c r="K9" s="8"/>
      <c r="L9" s="8"/>
      <c r="M9" s="8"/>
      <c r="N9" s="8"/>
      <c r="O9" s="8"/>
      <c r="P9" s="8"/>
    </row>
    <row r="10" spans="1:16" ht="31.5" x14ac:dyDescent="0.2">
      <c r="A10" s="19" t="s">
        <v>8</v>
      </c>
      <c r="B10" s="80" t="s">
        <v>108</v>
      </c>
      <c r="C10" s="80"/>
      <c r="D10" s="80"/>
      <c r="E10" s="80"/>
      <c r="F10" s="80"/>
      <c r="G10" s="80"/>
      <c r="J10" s="8"/>
      <c r="K10" s="8"/>
      <c r="L10" s="8"/>
      <c r="M10" s="8"/>
      <c r="N10" s="8"/>
      <c r="O10" s="8"/>
      <c r="P10" s="8"/>
    </row>
    <row r="11" spans="1:16" ht="31.5" x14ac:dyDescent="0.2">
      <c r="A11" s="19" t="s">
        <v>9</v>
      </c>
      <c r="B11" s="80" t="s">
        <v>109</v>
      </c>
      <c r="C11" s="80"/>
      <c r="D11" s="80"/>
      <c r="E11" s="80"/>
      <c r="F11" s="80"/>
      <c r="G11" s="80"/>
      <c r="J11" s="8"/>
      <c r="K11" s="8"/>
      <c r="L11" s="8"/>
      <c r="M11" s="8"/>
      <c r="N11" s="8"/>
      <c r="O11" s="8"/>
      <c r="P11" s="8"/>
    </row>
    <row r="12" spans="1:16" ht="47.25" customHeight="1" x14ac:dyDescent="0.2">
      <c r="A12" s="19" t="s">
        <v>10</v>
      </c>
      <c r="B12" s="95">
        <v>120200</v>
      </c>
      <c r="C12" s="96"/>
      <c r="D12" s="86" t="s">
        <v>11</v>
      </c>
      <c r="E12" s="86"/>
      <c r="F12" s="87">
        <v>120042.6</v>
      </c>
      <c r="G12" s="87"/>
      <c r="J12" s="8"/>
      <c r="K12" s="8"/>
      <c r="L12" s="8"/>
      <c r="M12" s="8"/>
      <c r="N12" s="8"/>
      <c r="O12" s="8"/>
      <c r="P12" s="8"/>
    </row>
    <row r="13" spans="1:16" ht="32.25" customHeight="1" x14ac:dyDescent="0.2">
      <c r="A13" s="19" t="s">
        <v>13</v>
      </c>
      <c r="B13" s="94">
        <v>1</v>
      </c>
      <c r="C13" s="94"/>
      <c r="D13" s="86" t="s">
        <v>12</v>
      </c>
      <c r="E13" s="86"/>
      <c r="F13" s="94" t="s">
        <v>97</v>
      </c>
      <c r="G13" s="94"/>
      <c r="J13" s="8"/>
      <c r="K13" s="8"/>
      <c r="L13" s="8"/>
      <c r="M13" s="8"/>
      <c r="N13" s="8"/>
      <c r="O13" s="8"/>
      <c r="P13" s="8"/>
    </row>
    <row r="14" spans="1:16" ht="45.75" customHeight="1" x14ac:dyDescent="0.2">
      <c r="A14" s="19" t="s">
        <v>14</v>
      </c>
      <c r="B14" s="92" t="s">
        <v>125</v>
      </c>
      <c r="C14" s="93"/>
      <c r="D14" s="86" t="s">
        <v>15</v>
      </c>
      <c r="E14" s="86"/>
      <c r="F14" s="91" t="s">
        <v>126</v>
      </c>
      <c r="G14" s="91"/>
      <c r="H14" s="48"/>
      <c r="J14" s="8"/>
      <c r="K14" s="8"/>
      <c r="L14" s="8"/>
      <c r="M14" s="8"/>
      <c r="N14" s="8"/>
      <c r="O14" s="8"/>
      <c r="P14" s="8"/>
    </row>
    <row r="15" spans="1:16" ht="129" customHeight="1" x14ac:dyDescent="0.2">
      <c r="A15" s="19" t="s">
        <v>50</v>
      </c>
      <c r="B15" s="88" t="s">
        <v>157</v>
      </c>
      <c r="C15" s="89"/>
      <c r="D15" s="89"/>
      <c r="E15" s="89"/>
      <c r="F15" s="89"/>
      <c r="G15" s="90"/>
      <c r="J15" s="8"/>
      <c r="K15" s="8"/>
      <c r="L15" s="8"/>
      <c r="M15" s="8"/>
      <c r="N15" s="8"/>
      <c r="O15" s="8"/>
      <c r="P15" s="8"/>
    </row>
    <row r="16" spans="1:16" ht="33" customHeight="1" x14ac:dyDescent="0.2">
      <c r="A16" s="19" t="s">
        <v>51</v>
      </c>
      <c r="B16" s="82" t="s">
        <v>127</v>
      </c>
      <c r="C16" s="82"/>
      <c r="D16" s="82"/>
      <c r="E16" s="82"/>
      <c r="F16" s="82"/>
      <c r="G16" s="82"/>
      <c r="H16" s="48"/>
    </row>
    <row r="17" spans="1:7" ht="120" hidden="1" customHeight="1" thickBot="1" x14ac:dyDescent="0.25">
      <c r="A17" s="83"/>
      <c r="B17" s="84"/>
      <c r="C17" s="84"/>
      <c r="D17" s="84"/>
      <c r="E17" s="84"/>
      <c r="F17" s="84"/>
      <c r="G17" s="85"/>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7:G17"/>
    <mergeCell ref="B10:G10"/>
    <mergeCell ref="B11:G11"/>
    <mergeCell ref="D12:E12"/>
    <mergeCell ref="F12:G12"/>
    <mergeCell ref="B15:G15"/>
    <mergeCell ref="D14:E14"/>
    <mergeCell ref="F14:G14"/>
    <mergeCell ref="B14:C14"/>
    <mergeCell ref="D13:E13"/>
    <mergeCell ref="F13:G13"/>
    <mergeCell ref="B13:C13"/>
    <mergeCell ref="B12:C12"/>
    <mergeCell ref="B9:G9"/>
    <mergeCell ref="B5:G5"/>
    <mergeCell ref="A3:G3"/>
    <mergeCell ref="B4:G4"/>
    <mergeCell ref="B16:G16"/>
    <mergeCell ref="A1:G1"/>
    <mergeCell ref="B6:G6"/>
    <mergeCell ref="B7:G7"/>
    <mergeCell ref="A2:G2"/>
    <mergeCell ref="B8:G8"/>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G37"/>
  <sheetViews>
    <sheetView showGridLines="0" zoomScaleNormal="100" workbookViewId="0">
      <selection activeCell="C8" sqref="C8"/>
    </sheetView>
  </sheetViews>
  <sheetFormatPr defaultRowHeight="12.75" x14ac:dyDescent="0.2"/>
  <cols>
    <col min="1" max="1" width="23" customWidth="1"/>
    <col min="2" max="2" width="35.28515625" customWidth="1"/>
    <col min="3" max="3" width="34.85546875" customWidth="1"/>
  </cols>
  <sheetData>
    <row r="1" spans="1:7" ht="20.25" customHeight="1" x14ac:dyDescent="0.2">
      <c r="A1" s="97" t="s">
        <v>16</v>
      </c>
      <c r="B1" s="97"/>
      <c r="C1" s="97"/>
    </row>
    <row r="2" spans="1:7" ht="36.75" customHeight="1" x14ac:dyDescent="0.2">
      <c r="A2" s="18" t="s">
        <v>17</v>
      </c>
      <c r="B2" s="18" t="s">
        <v>18</v>
      </c>
      <c r="C2" s="18" t="s">
        <v>19</v>
      </c>
    </row>
    <row r="3" spans="1:7" ht="29.25" customHeight="1" x14ac:dyDescent="0.2">
      <c r="A3" s="59" t="s">
        <v>117</v>
      </c>
      <c r="B3" s="59" t="s">
        <v>128</v>
      </c>
      <c r="C3" s="59" t="s">
        <v>133</v>
      </c>
    </row>
    <row r="4" spans="1:7" ht="32.25" customHeight="1" x14ac:dyDescent="0.2">
      <c r="A4" s="59" t="s">
        <v>118</v>
      </c>
      <c r="B4" s="59" t="s">
        <v>129</v>
      </c>
      <c r="C4" s="61" t="s">
        <v>129</v>
      </c>
      <c r="D4" s="104"/>
      <c r="E4" s="105"/>
      <c r="F4" s="105"/>
      <c r="G4" s="105"/>
    </row>
    <row r="5" spans="1:7" ht="12.75" customHeight="1" x14ac:dyDescent="0.2">
      <c r="A5" s="59" t="s">
        <v>94</v>
      </c>
      <c r="B5" s="59" t="s">
        <v>130</v>
      </c>
      <c r="C5" s="59" t="s">
        <v>134</v>
      </c>
    </row>
    <row r="6" spans="1:7" ht="12.75" customHeight="1" x14ac:dyDescent="0.2">
      <c r="A6" s="59" t="s">
        <v>95</v>
      </c>
      <c r="B6" s="59" t="s">
        <v>130</v>
      </c>
      <c r="C6" s="59" t="s">
        <v>135</v>
      </c>
    </row>
    <row r="7" spans="1:7" ht="18.75" customHeight="1" x14ac:dyDescent="0.2">
      <c r="A7" s="59" t="s">
        <v>119</v>
      </c>
      <c r="B7" s="59" t="s">
        <v>131</v>
      </c>
      <c r="C7" s="64" t="s">
        <v>136</v>
      </c>
    </row>
    <row r="8" spans="1:7" ht="19.5" customHeight="1" x14ac:dyDescent="0.2">
      <c r="A8" s="59"/>
      <c r="B8" s="59"/>
      <c r="C8" s="60"/>
    </row>
    <row r="9" spans="1:7" s="13" customFormat="1" ht="83.25" customHeight="1" x14ac:dyDescent="0.2">
      <c r="A9" s="98" t="s">
        <v>52</v>
      </c>
      <c r="B9" s="99"/>
      <c r="C9" s="100"/>
    </row>
    <row r="10" spans="1:7" s="13" customFormat="1" ht="141" customHeight="1" x14ac:dyDescent="0.2">
      <c r="A10" s="101" t="s">
        <v>132</v>
      </c>
      <c r="B10" s="102"/>
      <c r="C10" s="103"/>
    </row>
    <row r="11" spans="1:7" s="13" customFormat="1" ht="55.5" customHeight="1" x14ac:dyDescent="0.2"/>
    <row r="12" spans="1:7" s="13" customFormat="1" ht="29.25" customHeight="1" x14ac:dyDescent="0.2"/>
    <row r="13" spans="1:7" s="13" customFormat="1" ht="55.5" customHeight="1" x14ac:dyDescent="0.2"/>
    <row r="14" spans="1:7" s="13" customFormat="1" ht="60.75" customHeight="1" x14ac:dyDescent="0.2"/>
    <row r="15" spans="1:7" s="13" customFormat="1" ht="90" customHeight="1" x14ac:dyDescent="0.2"/>
    <row r="16" spans="1:7" ht="31.5" customHeight="1" x14ac:dyDescent="0.2"/>
    <row r="17" ht="77.25" customHeight="1" x14ac:dyDescent="0.2"/>
    <row r="18" ht="46.5" customHeight="1" x14ac:dyDescent="0.2"/>
    <row r="19" ht="75.75" customHeight="1" x14ac:dyDescent="0.2"/>
    <row r="20" ht="69" customHeight="1" x14ac:dyDescent="0.2"/>
    <row r="21" ht="78.75" customHeight="1" x14ac:dyDescent="0.2"/>
    <row r="22" ht="46.5" customHeight="1" x14ac:dyDescent="0.2"/>
    <row r="23" ht="46.5" customHeight="1" x14ac:dyDescent="0.2"/>
    <row r="24" ht="25.5" customHeight="1" x14ac:dyDescent="0.2"/>
    <row r="25" ht="24" customHeight="1" x14ac:dyDescent="0.2"/>
    <row r="26" ht="24" customHeight="1" x14ac:dyDescent="0.2"/>
    <row r="27" ht="24" customHeight="1" x14ac:dyDescent="0.2"/>
    <row r="28" ht="43.5" customHeight="1" x14ac:dyDescent="0.2"/>
    <row r="29" ht="60" customHeight="1" x14ac:dyDescent="0.2"/>
    <row r="30" ht="21" customHeight="1" x14ac:dyDescent="0.2"/>
    <row r="31" ht="20.25" customHeight="1" x14ac:dyDescent="0.2"/>
    <row r="32" ht="21" customHeight="1" x14ac:dyDescent="0.2"/>
    <row r="33" ht="21.75" customHeight="1" x14ac:dyDescent="0.2"/>
    <row r="34" ht="20.25" customHeight="1" x14ac:dyDescent="0.2"/>
    <row r="35" ht="20.25" customHeight="1" x14ac:dyDescent="0.2"/>
    <row r="36" ht="55.5" customHeight="1" x14ac:dyDescent="0.2"/>
    <row r="37" ht="90" customHeight="1" x14ac:dyDescent="0.2"/>
  </sheetData>
  <mergeCells count="4">
    <mergeCell ref="A1:C1"/>
    <mergeCell ref="A9:C9"/>
    <mergeCell ref="A10:C10"/>
    <mergeCell ref="D4:G4"/>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Normal="100" workbookViewId="0">
      <selection activeCell="E6" sqref="E6:G6"/>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x14ac:dyDescent="0.2">
      <c r="B1" s="113" t="s">
        <v>20</v>
      </c>
      <c r="C1" s="114"/>
      <c r="D1" s="114"/>
      <c r="E1" s="114"/>
      <c r="F1" s="114"/>
      <c r="G1" s="115"/>
    </row>
    <row r="2" spans="2:39" s="8" customFormat="1" ht="37.5" customHeight="1" x14ac:dyDescent="0.2">
      <c r="B2" s="112" t="s">
        <v>22</v>
      </c>
      <c r="C2" s="99"/>
      <c r="D2" s="100"/>
      <c r="E2" s="112" t="s">
        <v>21</v>
      </c>
      <c r="F2" s="99"/>
      <c r="G2" s="100"/>
    </row>
    <row r="3" spans="2:39" s="10" customFormat="1" ht="23.25" customHeight="1" x14ac:dyDescent="0.2">
      <c r="B3" s="106" t="s">
        <v>137</v>
      </c>
      <c r="C3" s="107"/>
      <c r="D3" s="107"/>
      <c r="E3" s="111" t="s">
        <v>120</v>
      </c>
      <c r="F3" s="111"/>
      <c r="G3" s="111"/>
      <c r="S3" s="8"/>
      <c r="T3" s="8"/>
      <c r="U3" s="8"/>
      <c r="V3" s="8"/>
      <c r="W3" s="8"/>
      <c r="X3" s="8"/>
      <c r="Y3" s="8"/>
      <c r="Z3" s="8"/>
      <c r="AA3" s="8"/>
      <c r="AB3" s="8"/>
      <c r="AC3" s="8"/>
      <c r="AD3" s="8"/>
      <c r="AE3" s="8"/>
      <c r="AF3" s="8"/>
      <c r="AG3" s="8"/>
      <c r="AH3" s="8"/>
      <c r="AI3" s="8"/>
      <c r="AJ3" s="8"/>
      <c r="AK3" s="8"/>
      <c r="AL3" s="8"/>
      <c r="AM3" s="8"/>
    </row>
    <row r="4" spans="2:39" s="8" customFormat="1" ht="50.25" customHeight="1" x14ac:dyDescent="0.2">
      <c r="B4" s="106" t="s">
        <v>138</v>
      </c>
      <c r="C4" s="107"/>
      <c r="D4" s="107"/>
      <c r="E4" s="108" t="s">
        <v>139</v>
      </c>
      <c r="F4" s="109"/>
      <c r="G4" s="110"/>
    </row>
    <row r="5" spans="2:39" s="8" customFormat="1" ht="50.25" customHeight="1" x14ac:dyDescent="0.2">
      <c r="B5" s="106" t="s">
        <v>140</v>
      </c>
      <c r="C5" s="107"/>
      <c r="D5" s="107"/>
      <c r="E5" s="108" t="s">
        <v>141</v>
      </c>
      <c r="F5" s="109"/>
      <c r="G5" s="110"/>
    </row>
    <row r="6" spans="2:39" s="8" customFormat="1" ht="36" customHeight="1" x14ac:dyDescent="0.2">
      <c r="B6" s="106" t="s">
        <v>142</v>
      </c>
      <c r="C6" s="107"/>
      <c r="D6" s="107"/>
      <c r="E6" s="108" t="s">
        <v>143</v>
      </c>
      <c r="F6" s="109"/>
      <c r="G6" s="110"/>
    </row>
    <row r="7" spans="2:39" s="8" customFormat="1" ht="15.75" x14ac:dyDescent="0.2">
      <c r="B7" s="106"/>
      <c r="C7" s="107"/>
      <c r="D7" s="107"/>
      <c r="E7" s="111"/>
      <c r="F7" s="111"/>
      <c r="G7" s="111"/>
    </row>
    <row r="8" spans="2:39" s="8" customFormat="1" ht="12.75" customHeight="1" x14ac:dyDescent="0.2">
      <c r="B8" s="106"/>
      <c r="C8" s="107"/>
      <c r="D8" s="107"/>
      <c r="E8" s="111"/>
      <c r="F8" s="111"/>
      <c r="G8" s="111"/>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3:D3"/>
    <mergeCell ref="E3:G3"/>
    <mergeCell ref="B2:D2"/>
    <mergeCell ref="E2:G2"/>
    <mergeCell ref="B1:G1"/>
    <mergeCell ref="B4:D4"/>
    <mergeCell ref="B8:D8"/>
    <mergeCell ref="E4:G4"/>
    <mergeCell ref="E5:G5"/>
    <mergeCell ref="E8:G8"/>
    <mergeCell ref="B5:D5"/>
    <mergeCell ref="B6:D6"/>
    <mergeCell ref="E6:G6"/>
    <mergeCell ref="E7:G7"/>
    <mergeCell ref="B7:D7"/>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G13"/>
  <sheetViews>
    <sheetView showGridLines="0" zoomScaleNormal="100" workbookViewId="0">
      <selection activeCell="F21" sqref="F21"/>
    </sheetView>
  </sheetViews>
  <sheetFormatPr defaultColWidth="51.28515625" defaultRowHeight="15.75" x14ac:dyDescent="0.2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7" ht="21" customHeight="1" x14ac:dyDescent="0.25">
      <c r="A1" s="116" t="s">
        <v>23</v>
      </c>
      <c r="B1" s="117"/>
      <c r="C1" s="117"/>
      <c r="D1" s="117"/>
      <c r="E1" s="117"/>
      <c r="F1" s="118"/>
    </row>
    <row r="2" spans="1:7" ht="35.25" customHeight="1" x14ac:dyDescent="0.25">
      <c r="A2" s="20" t="s">
        <v>24</v>
      </c>
      <c r="B2" s="20" t="s">
        <v>28</v>
      </c>
      <c r="C2" s="20" t="s">
        <v>29</v>
      </c>
      <c r="D2" s="20" t="s">
        <v>25</v>
      </c>
      <c r="E2" s="20" t="s">
        <v>26</v>
      </c>
      <c r="F2" s="20" t="s">
        <v>27</v>
      </c>
    </row>
    <row r="3" spans="1:7" s="21" customFormat="1" x14ac:dyDescent="0.25">
      <c r="A3" s="38" t="s">
        <v>96</v>
      </c>
      <c r="B3" s="39">
        <v>41645</v>
      </c>
      <c r="C3" s="39">
        <v>41654</v>
      </c>
      <c r="D3" s="38" t="s">
        <v>121</v>
      </c>
      <c r="E3" s="68">
        <v>6600</v>
      </c>
      <c r="F3" s="38" t="s">
        <v>97</v>
      </c>
    </row>
    <row r="4" spans="1:7" s="21" customFormat="1" x14ac:dyDescent="0.25">
      <c r="A4" s="38" t="s">
        <v>110</v>
      </c>
      <c r="B4" s="39">
        <v>41863</v>
      </c>
      <c r="C4" s="39">
        <v>42094</v>
      </c>
      <c r="D4" s="38" t="s">
        <v>121</v>
      </c>
      <c r="E4" s="68">
        <v>6000</v>
      </c>
      <c r="F4" s="38" t="s">
        <v>97</v>
      </c>
    </row>
    <row r="5" spans="1:7" x14ac:dyDescent="0.25">
      <c r="A5" s="38" t="s">
        <v>94</v>
      </c>
      <c r="B5" s="39">
        <v>42152</v>
      </c>
      <c r="C5" s="39">
        <v>42308</v>
      </c>
      <c r="D5" s="38" t="s">
        <v>144</v>
      </c>
      <c r="E5" s="68">
        <v>3804</v>
      </c>
      <c r="F5" s="38" t="s">
        <v>97</v>
      </c>
    </row>
    <row r="6" spans="1:7" ht="31.5" x14ac:dyDescent="0.25">
      <c r="A6" s="38" t="s">
        <v>145</v>
      </c>
      <c r="B6" s="39">
        <v>42256</v>
      </c>
      <c r="C6" s="62">
        <v>42323</v>
      </c>
      <c r="D6" s="63" t="s">
        <v>146</v>
      </c>
      <c r="E6" s="69">
        <v>98638.6</v>
      </c>
      <c r="F6" s="38" t="s">
        <v>97</v>
      </c>
    </row>
    <row r="7" spans="1:7" x14ac:dyDescent="0.25">
      <c r="A7" s="38" t="s">
        <v>111</v>
      </c>
      <c r="B7" s="39">
        <v>41821</v>
      </c>
      <c r="C7" s="62">
        <v>42277</v>
      </c>
      <c r="D7" s="63" t="s">
        <v>112</v>
      </c>
      <c r="E7" s="69">
        <v>5000</v>
      </c>
      <c r="F7" s="38" t="s">
        <v>97</v>
      </c>
      <c r="G7" s="49"/>
    </row>
    <row r="8" spans="1:7" x14ac:dyDescent="0.25">
      <c r="A8" s="38"/>
      <c r="B8" s="39"/>
      <c r="C8" s="39"/>
      <c r="D8" s="38"/>
      <c r="E8" s="40"/>
      <c r="F8" s="38"/>
    </row>
    <row r="9" spans="1:7" x14ac:dyDescent="0.25">
      <c r="A9" s="38"/>
      <c r="B9" s="39"/>
      <c r="C9" s="39"/>
      <c r="D9" s="38"/>
      <c r="E9" s="40"/>
      <c r="F9" s="38"/>
    </row>
    <row r="10" spans="1:7" x14ac:dyDescent="0.25">
      <c r="A10" s="38"/>
      <c r="B10" s="39"/>
      <c r="C10" s="39"/>
      <c r="D10" s="38"/>
      <c r="E10" s="40"/>
      <c r="F10" s="38"/>
    </row>
    <row r="11" spans="1:7" x14ac:dyDescent="0.25">
      <c r="A11" s="38"/>
      <c r="B11" s="39"/>
      <c r="C11" s="39"/>
      <c r="D11" s="38"/>
      <c r="E11" s="40"/>
      <c r="F11" s="38"/>
    </row>
    <row r="12" spans="1:7" x14ac:dyDescent="0.25">
      <c r="A12" s="38"/>
      <c r="B12" s="39"/>
      <c r="C12" s="39"/>
      <c r="D12" s="38"/>
      <c r="E12" s="40"/>
      <c r="F12" s="38"/>
    </row>
    <row r="13" spans="1:7" x14ac:dyDescent="0.25">
      <c r="A13" s="38"/>
      <c r="B13" s="39"/>
      <c r="C13" s="39"/>
      <c r="D13" s="38"/>
      <c r="E13" s="40"/>
      <c r="F13" s="38"/>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
  <sheetViews>
    <sheetView showGridLines="0" workbookViewId="0">
      <selection activeCell="F15" sqref="F15"/>
    </sheetView>
  </sheetViews>
  <sheetFormatPr defaultRowHeight="15.75" x14ac:dyDescent="0.25"/>
  <cols>
    <col min="1" max="1" width="15.28515625" style="43" customWidth="1"/>
    <col min="2" max="2" width="11.42578125" style="43" customWidth="1"/>
    <col min="3" max="3" width="14.7109375" style="43" customWidth="1"/>
    <col min="4" max="4" width="16" style="43" customWidth="1"/>
    <col min="5" max="5" width="24.7109375" style="43" customWidth="1"/>
    <col min="6" max="6" width="15" style="43" customWidth="1"/>
    <col min="7" max="7" width="16" style="43" customWidth="1"/>
    <col min="8" max="8" width="26.7109375" style="43" customWidth="1"/>
    <col min="9" max="16384" width="9.140625" style="43"/>
  </cols>
  <sheetData>
    <row r="1" spans="1:9" ht="24" customHeight="1" x14ac:dyDescent="0.25">
      <c r="A1" s="126" t="s">
        <v>39</v>
      </c>
      <c r="B1" s="127"/>
      <c r="C1" s="127"/>
      <c r="D1" s="127"/>
      <c r="E1" s="127"/>
      <c r="F1" s="127"/>
      <c r="G1" s="127"/>
      <c r="H1" s="127"/>
    </row>
    <row r="2" spans="1:9" ht="36.75" customHeight="1" x14ac:dyDescent="0.25">
      <c r="A2" s="128" t="s">
        <v>36</v>
      </c>
      <c r="B2" s="129" t="s">
        <v>30</v>
      </c>
      <c r="C2" s="128" t="s">
        <v>31</v>
      </c>
      <c r="D2" s="128"/>
      <c r="E2" s="128"/>
      <c r="F2" s="128" t="s">
        <v>32</v>
      </c>
      <c r="G2" s="128"/>
      <c r="H2" s="128"/>
    </row>
    <row r="3" spans="1:9" ht="15.75" customHeight="1" x14ac:dyDescent="0.25">
      <c r="A3" s="128"/>
      <c r="B3" s="128"/>
      <c r="C3" s="122" t="s">
        <v>34</v>
      </c>
      <c r="D3" s="123"/>
      <c r="E3" s="124" t="s">
        <v>54</v>
      </c>
      <c r="F3" s="130" t="s">
        <v>34</v>
      </c>
      <c r="G3" s="130"/>
      <c r="H3" s="124" t="s">
        <v>38</v>
      </c>
    </row>
    <row r="4" spans="1:9" ht="31.5" customHeight="1" x14ac:dyDescent="0.25">
      <c r="A4" s="128"/>
      <c r="B4" s="128"/>
      <c r="C4" s="22" t="s">
        <v>33</v>
      </c>
      <c r="D4" s="22" t="s">
        <v>53</v>
      </c>
      <c r="E4" s="125"/>
      <c r="F4" s="36" t="s">
        <v>33</v>
      </c>
      <c r="G4" s="36" t="s">
        <v>37</v>
      </c>
      <c r="H4" s="125"/>
    </row>
    <row r="5" spans="1:9" ht="31.5" x14ac:dyDescent="0.25">
      <c r="A5" s="30" t="s">
        <v>96</v>
      </c>
      <c r="B5" s="58"/>
      <c r="C5" s="50">
        <v>6600</v>
      </c>
      <c r="D5" s="53">
        <v>0</v>
      </c>
      <c r="E5" s="53">
        <v>0</v>
      </c>
      <c r="F5" s="50">
        <v>6600</v>
      </c>
      <c r="G5" s="53">
        <v>0</v>
      </c>
      <c r="H5" s="53">
        <v>0</v>
      </c>
      <c r="I5" s="56"/>
    </row>
    <row r="6" spans="1:9" x14ac:dyDescent="0.25">
      <c r="A6" s="30" t="s">
        <v>110</v>
      </c>
      <c r="B6" s="58" t="s">
        <v>147</v>
      </c>
      <c r="C6" s="50">
        <v>6000</v>
      </c>
      <c r="D6" s="53">
        <v>0</v>
      </c>
      <c r="E6" s="53">
        <v>0</v>
      </c>
      <c r="F6" s="50">
        <v>6000</v>
      </c>
      <c r="G6" s="53">
        <v>0</v>
      </c>
      <c r="H6" s="53">
        <v>0</v>
      </c>
    </row>
    <row r="7" spans="1:9" ht="31.5" x14ac:dyDescent="0.25">
      <c r="A7" s="30" t="s">
        <v>94</v>
      </c>
      <c r="B7" s="65" t="s">
        <v>148</v>
      </c>
      <c r="C7" s="50">
        <v>5400</v>
      </c>
      <c r="D7" s="53">
        <v>0</v>
      </c>
      <c r="E7" s="53">
        <v>0</v>
      </c>
      <c r="F7" s="50">
        <v>3804</v>
      </c>
      <c r="G7" s="53">
        <v>0</v>
      </c>
      <c r="H7" s="53">
        <v>0</v>
      </c>
    </row>
    <row r="8" spans="1:9" x14ac:dyDescent="0.25">
      <c r="A8" s="30" t="s">
        <v>95</v>
      </c>
      <c r="B8" s="65" t="s">
        <v>122</v>
      </c>
      <c r="C8" s="50">
        <v>97200</v>
      </c>
      <c r="D8" s="53">
        <v>0</v>
      </c>
      <c r="E8" s="53">
        <v>0</v>
      </c>
      <c r="F8" s="185">
        <v>98518.56</v>
      </c>
      <c r="G8" s="53">
        <v>0</v>
      </c>
      <c r="H8" s="53">
        <v>0</v>
      </c>
    </row>
    <row r="9" spans="1:9" ht="31.5" x14ac:dyDescent="0.25">
      <c r="A9" s="30" t="s">
        <v>111</v>
      </c>
      <c r="B9" s="58"/>
      <c r="C9" s="50">
        <v>5000</v>
      </c>
      <c r="D9" s="53">
        <v>0</v>
      </c>
      <c r="E9" s="53">
        <v>0</v>
      </c>
      <c r="F9" s="66">
        <v>5000</v>
      </c>
      <c r="G9" s="53">
        <v>0</v>
      </c>
      <c r="H9" s="53">
        <v>0</v>
      </c>
    </row>
    <row r="10" spans="1:9" x14ac:dyDescent="0.25">
      <c r="A10" s="30"/>
      <c r="B10" s="30"/>
      <c r="C10" s="50"/>
      <c r="D10" s="53"/>
      <c r="E10" s="53"/>
      <c r="F10" s="50"/>
      <c r="G10" s="53"/>
      <c r="H10" s="53"/>
    </row>
    <row r="11" spans="1:9" x14ac:dyDescent="0.25">
      <c r="A11" s="41"/>
      <c r="B11" s="41"/>
      <c r="C11" s="51"/>
      <c r="D11" s="54"/>
      <c r="E11" s="54"/>
      <c r="F11" s="51"/>
      <c r="G11" s="54"/>
      <c r="H11" s="54"/>
    </row>
    <row r="12" spans="1:9" x14ac:dyDescent="0.25">
      <c r="A12" s="41"/>
      <c r="B12" s="41"/>
      <c r="C12" s="51"/>
      <c r="D12" s="54"/>
      <c r="E12" s="54"/>
      <c r="F12" s="51"/>
      <c r="G12" s="54"/>
      <c r="H12" s="54"/>
    </row>
    <row r="13" spans="1:9" x14ac:dyDescent="0.25">
      <c r="A13" s="42"/>
      <c r="B13" s="41"/>
      <c r="C13" s="51"/>
      <c r="D13" s="54"/>
      <c r="E13" s="54"/>
      <c r="F13" s="51"/>
      <c r="G13" s="54"/>
      <c r="H13" s="54"/>
    </row>
    <row r="14" spans="1:9" x14ac:dyDescent="0.25">
      <c r="A14" s="42"/>
      <c r="B14" s="41"/>
      <c r="C14" s="51"/>
      <c r="D14" s="54"/>
      <c r="E14" s="54"/>
      <c r="F14" s="51"/>
      <c r="G14" s="54"/>
      <c r="H14" s="54"/>
    </row>
    <row r="15" spans="1:9" x14ac:dyDescent="0.25">
      <c r="A15" s="121" t="s">
        <v>35</v>
      </c>
      <c r="B15" s="121"/>
      <c r="C15" s="52">
        <f t="shared" ref="C15:H15" si="0">SUM(C5:C14)</f>
        <v>120200</v>
      </c>
      <c r="D15" s="55">
        <f t="shared" si="0"/>
        <v>0</v>
      </c>
      <c r="E15" s="55">
        <f t="shared" si="0"/>
        <v>0</v>
      </c>
      <c r="F15" s="186">
        <f t="shared" si="0"/>
        <v>119922.56</v>
      </c>
      <c r="G15" s="55">
        <f t="shared" si="0"/>
        <v>0</v>
      </c>
      <c r="H15" s="55">
        <f t="shared" si="0"/>
        <v>0</v>
      </c>
    </row>
    <row r="16" spans="1:9" ht="21" customHeight="1" x14ac:dyDescent="0.25">
      <c r="A16" s="119" t="s">
        <v>90</v>
      </c>
      <c r="B16" s="119"/>
      <c r="C16" s="119"/>
      <c r="D16" s="119"/>
      <c r="E16" s="119"/>
    </row>
    <row r="17" spans="1:5" ht="41.25" customHeight="1" x14ac:dyDescent="0.25">
      <c r="A17" s="120" t="s">
        <v>91</v>
      </c>
      <c r="B17" s="120"/>
      <c r="C17" s="120"/>
      <c r="D17" s="120"/>
      <c r="E17" s="120"/>
    </row>
  </sheetData>
  <mergeCells count="12">
    <mergeCell ref="A1:H1"/>
    <mergeCell ref="A2:A4"/>
    <mergeCell ref="B2:B4"/>
    <mergeCell ref="C2:E2"/>
    <mergeCell ref="F2:H2"/>
    <mergeCell ref="F3:G3"/>
    <mergeCell ref="A16:E16"/>
    <mergeCell ref="A17:E17"/>
    <mergeCell ref="A15:B15"/>
    <mergeCell ref="C3:D3"/>
    <mergeCell ref="H3:H4"/>
    <mergeCell ref="E3:E4"/>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showGridLines="0" workbookViewId="0">
      <selection activeCell="A9" sqref="A9"/>
    </sheetView>
  </sheetViews>
  <sheetFormatPr defaultRowHeight="12.75" x14ac:dyDescent="0.2"/>
  <cols>
    <col min="2" max="2" width="21.140625" customWidth="1"/>
    <col min="3" max="3" width="27.28515625" customWidth="1"/>
    <col min="4" max="4" width="36.28515625" customWidth="1"/>
    <col min="5" max="5" width="38.28515625" customWidth="1"/>
  </cols>
  <sheetData>
    <row r="1" spans="1:5" ht="15.75" x14ac:dyDescent="0.2">
      <c r="A1" s="131" t="s">
        <v>43</v>
      </c>
      <c r="B1" s="132"/>
      <c r="C1" s="132"/>
      <c r="D1" s="132"/>
      <c r="E1" s="132"/>
    </row>
    <row r="2" spans="1:5" ht="32.25" customHeight="1" x14ac:dyDescent="0.2">
      <c r="A2" s="128" t="s">
        <v>40</v>
      </c>
      <c r="B2" s="128" t="s">
        <v>42</v>
      </c>
      <c r="C2" s="128" t="s">
        <v>41</v>
      </c>
      <c r="D2" s="133" t="s">
        <v>55</v>
      </c>
      <c r="E2" s="133" t="s">
        <v>56</v>
      </c>
    </row>
    <row r="3" spans="1:5" ht="32.25" customHeight="1" x14ac:dyDescent="0.2">
      <c r="A3" s="128"/>
      <c r="B3" s="128"/>
      <c r="C3" s="128"/>
      <c r="D3" s="134"/>
      <c r="E3" s="134"/>
    </row>
    <row r="4" spans="1:5" ht="15" x14ac:dyDescent="0.2">
      <c r="A4" s="23">
        <v>2014</v>
      </c>
      <c r="B4" s="44">
        <v>8099.98</v>
      </c>
      <c r="C4" s="44">
        <v>8099.98</v>
      </c>
      <c r="D4" s="44"/>
      <c r="E4" s="44"/>
    </row>
    <row r="5" spans="1:5" ht="20.25" customHeight="1" x14ac:dyDescent="0.2">
      <c r="A5" s="23">
        <v>2015</v>
      </c>
      <c r="B5" s="57">
        <v>111942.62</v>
      </c>
      <c r="C5" s="187">
        <v>111822.58</v>
      </c>
      <c r="D5" s="44"/>
      <c r="E5" s="44"/>
    </row>
    <row r="6" spans="1:5" ht="18.75" customHeight="1" x14ac:dyDescent="0.2">
      <c r="A6" s="23" t="s">
        <v>0</v>
      </c>
      <c r="B6" s="57">
        <f>SUM(B4:B5)</f>
        <v>120042.59999999999</v>
      </c>
      <c r="C6" s="188">
        <f>SUM(C4:C5)</f>
        <v>119922.56</v>
      </c>
      <c r="D6" s="24">
        <f>SUM(D4:D5)</f>
        <v>0</v>
      </c>
      <c r="E6" s="24">
        <f>SUM(E4:E5)</f>
        <v>0</v>
      </c>
    </row>
    <row r="7" spans="1:5" ht="15.75" x14ac:dyDescent="0.2">
      <c r="A7" s="131" t="s">
        <v>44</v>
      </c>
      <c r="B7" s="132"/>
      <c r="C7" s="132"/>
      <c r="D7" s="132"/>
      <c r="E7" s="132"/>
    </row>
    <row r="8" spans="1:5" ht="72.75" customHeight="1" x14ac:dyDescent="0.2">
      <c r="A8" s="101" t="s">
        <v>159</v>
      </c>
      <c r="B8" s="102"/>
      <c r="C8" s="102"/>
      <c r="D8" s="102"/>
      <c r="E8" s="103"/>
    </row>
  </sheetData>
  <mergeCells count="8">
    <mergeCell ref="A7:E7"/>
    <mergeCell ref="A8:E8"/>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
  <sheetViews>
    <sheetView showGridLines="0" zoomScaleNormal="100" workbookViewId="0">
      <selection activeCell="A20" sqref="A20"/>
    </sheetView>
  </sheetViews>
  <sheetFormatPr defaultRowHeight="12.75" x14ac:dyDescent="0.2"/>
  <cols>
    <col min="2" max="2" width="9.140625" customWidth="1"/>
    <col min="4" max="4" width="3.42578125" customWidth="1"/>
    <col min="9" max="9" width="22.7109375" customWidth="1"/>
  </cols>
  <sheetData>
    <row r="1" spans="1:12" ht="53.25" customHeight="1" x14ac:dyDescent="0.2">
      <c r="A1" s="138" t="s">
        <v>87</v>
      </c>
      <c r="B1" s="139"/>
      <c r="C1" s="139"/>
      <c r="D1" s="139"/>
      <c r="E1" s="139"/>
      <c r="F1" s="139"/>
      <c r="G1" s="139"/>
      <c r="H1" s="139"/>
      <c r="I1" s="140"/>
    </row>
    <row r="2" spans="1:12" ht="33" customHeight="1" x14ac:dyDescent="0.2">
      <c r="A2" s="151" t="s">
        <v>57</v>
      </c>
      <c r="B2" s="152"/>
      <c r="C2" s="152"/>
      <c r="D2" s="153"/>
      <c r="E2" s="154" t="s">
        <v>45</v>
      </c>
      <c r="F2" s="152"/>
      <c r="G2" s="152"/>
      <c r="H2" s="154" t="s">
        <v>46</v>
      </c>
      <c r="I2" s="155"/>
      <c r="J2" s="17"/>
      <c r="K2" s="17"/>
      <c r="L2" s="17"/>
    </row>
    <row r="3" spans="1:12" ht="21" customHeight="1" x14ac:dyDescent="0.2">
      <c r="A3" s="146" t="s">
        <v>149</v>
      </c>
      <c r="B3" s="102"/>
      <c r="C3" s="102"/>
      <c r="D3" s="103"/>
      <c r="E3" s="143">
        <v>1</v>
      </c>
      <c r="F3" s="144"/>
      <c r="G3" s="144"/>
      <c r="H3" s="143">
        <v>1</v>
      </c>
      <c r="I3" s="145"/>
    </row>
    <row r="4" spans="1:12" ht="15.75" x14ac:dyDescent="0.2">
      <c r="A4" s="146" t="s">
        <v>150</v>
      </c>
      <c r="B4" s="147"/>
      <c r="C4" s="147"/>
      <c r="D4" s="148"/>
      <c r="E4" s="143">
        <v>1</v>
      </c>
      <c r="F4" s="144"/>
      <c r="G4" s="144"/>
      <c r="H4" s="143">
        <v>1</v>
      </c>
      <c r="I4" s="145"/>
    </row>
    <row r="5" spans="1:12" ht="15.75" x14ac:dyDescent="0.2">
      <c r="A5" s="146"/>
      <c r="B5" s="147"/>
      <c r="C5" s="147"/>
      <c r="D5" s="148"/>
      <c r="E5" s="143"/>
      <c r="F5" s="144"/>
      <c r="G5" s="144"/>
      <c r="H5" s="143"/>
      <c r="I5" s="145"/>
    </row>
    <row r="6" spans="1:12" ht="19.5" customHeight="1" x14ac:dyDescent="0.2">
      <c r="A6" s="146"/>
      <c r="B6" s="147"/>
      <c r="C6" s="147"/>
      <c r="D6" s="148"/>
      <c r="E6" s="143"/>
      <c r="F6" s="144"/>
      <c r="G6" s="144"/>
      <c r="H6" s="149"/>
      <c r="I6" s="150"/>
    </row>
    <row r="7" spans="1:12" ht="15.75" x14ac:dyDescent="0.2">
      <c r="A7" s="146"/>
      <c r="B7" s="147"/>
      <c r="C7" s="147"/>
      <c r="D7" s="148"/>
      <c r="E7" s="143"/>
      <c r="F7" s="144"/>
      <c r="G7" s="144"/>
      <c r="H7" s="143"/>
      <c r="I7" s="145"/>
    </row>
    <row r="8" spans="1:12" ht="15.75" x14ac:dyDescent="0.2">
      <c r="A8" s="146"/>
      <c r="B8" s="147"/>
      <c r="C8" s="147"/>
      <c r="D8" s="148"/>
      <c r="E8" s="143"/>
      <c r="F8" s="144"/>
      <c r="G8" s="144"/>
      <c r="H8" s="143"/>
      <c r="I8" s="145"/>
    </row>
    <row r="9" spans="1:12" ht="16.5" customHeight="1" thickBot="1" x14ac:dyDescent="0.25">
      <c r="A9" s="146"/>
      <c r="B9" s="147"/>
      <c r="C9" s="147"/>
      <c r="D9" s="148"/>
      <c r="E9" s="143"/>
      <c r="F9" s="144"/>
      <c r="G9" s="144"/>
      <c r="H9" s="143"/>
      <c r="I9" s="145"/>
    </row>
    <row r="10" spans="1:12" ht="57" customHeight="1" x14ac:dyDescent="0.2">
      <c r="A10" s="138" t="s">
        <v>89</v>
      </c>
      <c r="B10" s="139"/>
      <c r="C10" s="139"/>
      <c r="D10" s="139"/>
      <c r="E10" s="139"/>
      <c r="F10" s="139"/>
      <c r="G10" s="139"/>
      <c r="H10" s="139"/>
      <c r="I10" s="140"/>
    </row>
    <row r="11" spans="1:12" ht="32.25" customHeight="1" x14ac:dyDescent="0.2">
      <c r="A11" s="151" t="s">
        <v>58</v>
      </c>
      <c r="B11" s="152"/>
      <c r="C11" s="152"/>
      <c r="D11" s="153"/>
      <c r="E11" s="154" t="s">
        <v>45</v>
      </c>
      <c r="F11" s="152"/>
      <c r="G11" s="152"/>
      <c r="H11" s="154" t="s">
        <v>46</v>
      </c>
      <c r="I11" s="155"/>
    </row>
    <row r="12" spans="1:12" ht="24.75" customHeight="1" x14ac:dyDescent="0.2">
      <c r="A12" s="141" t="s">
        <v>149</v>
      </c>
      <c r="B12" s="142"/>
      <c r="C12" s="142"/>
      <c r="D12" s="142"/>
      <c r="E12" s="143">
        <v>1</v>
      </c>
      <c r="F12" s="144"/>
      <c r="G12" s="144"/>
      <c r="H12" s="143" t="s">
        <v>151</v>
      </c>
      <c r="I12" s="145"/>
    </row>
    <row r="13" spans="1:12" ht="63" customHeight="1" x14ac:dyDescent="0.2">
      <c r="A13" s="146" t="s">
        <v>150</v>
      </c>
      <c r="B13" s="102"/>
      <c r="C13" s="102"/>
      <c r="D13" s="103"/>
      <c r="E13" s="27">
        <v>1</v>
      </c>
      <c r="F13" s="28"/>
      <c r="G13" s="28"/>
      <c r="H13" s="149" t="s">
        <v>152</v>
      </c>
      <c r="I13" s="150"/>
    </row>
    <row r="14" spans="1:12" ht="15.75" x14ac:dyDescent="0.2">
      <c r="A14" s="146"/>
      <c r="B14" s="147"/>
      <c r="C14" s="147"/>
      <c r="D14" s="148"/>
      <c r="E14" s="143"/>
      <c r="F14" s="144"/>
      <c r="G14" s="144"/>
      <c r="H14" s="143"/>
      <c r="I14" s="145"/>
    </row>
    <row r="15" spans="1:12" ht="17.25" customHeight="1" thickBot="1" x14ac:dyDescent="0.25">
      <c r="A15" s="146"/>
      <c r="B15" s="147"/>
      <c r="C15" s="147"/>
      <c r="D15" s="148"/>
      <c r="E15" s="143"/>
      <c r="F15" s="144"/>
      <c r="G15" s="144"/>
      <c r="H15" s="149"/>
      <c r="I15" s="150"/>
    </row>
    <row r="16" spans="1:12" ht="38.25" customHeight="1" x14ac:dyDescent="0.2">
      <c r="A16" s="138" t="s">
        <v>59</v>
      </c>
      <c r="B16" s="139"/>
      <c r="C16" s="139"/>
      <c r="D16" s="139"/>
      <c r="E16" s="139"/>
      <c r="F16" s="139"/>
      <c r="G16" s="139"/>
      <c r="H16" s="139"/>
      <c r="I16" s="140"/>
    </row>
    <row r="17" spans="1:10" ht="53.25" customHeight="1" thickBot="1" x14ac:dyDescent="0.25">
      <c r="A17" s="156" t="s">
        <v>153</v>
      </c>
      <c r="B17" s="157"/>
      <c r="C17" s="157"/>
      <c r="D17" s="157"/>
      <c r="E17" s="157"/>
      <c r="F17" s="157"/>
      <c r="G17" s="157"/>
      <c r="H17" s="157"/>
      <c r="I17" s="157"/>
      <c r="J17" s="47"/>
    </row>
    <row r="18" spans="1:10" ht="85.5" customHeight="1" x14ac:dyDescent="0.2">
      <c r="A18" s="138" t="s">
        <v>88</v>
      </c>
      <c r="B18" s="139"/>
      <c r="C18" s="139"/>
      <c r="D18" s="139"/>
      <c r="E18" s="139"/>
      <c r="F18" s="139"/>
      <c r="G18" s="139"/>
      <c r="H18" s="139"/>
      <c r="I18" s="140"/>
    </row>
    <row r="19" spans="1:10" ht="66.75" customHeight="1" thickBot="1" x14ac:dyDescent="0.25">
      <c r="A19" s="135" t="s">
        <v>158</v>
      </c>
      <c r="B19" s="136"/>
      <c r="C19" s="136"/>
      <c r="D19" s="136"/>
      <c r="E19" s="136"/>
      <c r="F19" s="136"/>
      <c r="G19" s="136"/>
      <c r="H19" s="136"/>
      <c r="I19" s="137"/>
    </row>
    <row r="20" spans="1:10" ht="66.75" customHeight="1" x14ac:dyDescent="0.2"/>
    <row r="21" spans="1:10" ht="66.75" customHeight="1" x14ac:dyDescent="0.2"/>
    <row r="22" spans="1:10" ht="66.75" customHeight="1" x14ac:dyDescent="0.2"/>
    <row r="23" spans="1:10" ht="66.75" customHeight="1" x14ac:dyDescent="0.2"/>
    <row r="24" spans="1:10" ht="66.75" customHeight="1" x14ac:dyDescent="0.2"/>
    <row r="25" spans="1:10" ht="66.75" customHeight="1" x14ac:dyDescent="0.2"/>
    <row r="26" spans="1:10" ht="66.75" customHeight="1" x14ac:dyDescent="0.2"/>
    <row r="27" spans="1:10" ht="66.75" customHeight="1" x14ac:dyDescent="0.2"/>
    <row r="28" spans="1:10" ht="66.75" customHeight="1" x14ac:dyDescent="0.2"/>
  </sheetData>
  <mergeCells count="44">
    <mergeCell ref="A5:D5"/>
    <mergeCell ref="E6:G6"/>
    <mergeCell ref="E7:G7"/>
    <mergeCell ref="A13:D13"/>
    <mergeCell ref="A17:I17"/>
    <mergeCell ref="H8:I8"/>
    <mergeCell ref="H9:I9"/>
    <mergeCell ref="E8:G8"/>
    <mergeCell ref="A10:I10"/>
    <mergeCell ref="E9:G9"/>
    <mergeCell ref="A9:D9"/>
    <mergeCell ref="A8:D8"/>
    <mergeCell ref="A11:D11"/>
    <mergeCell ref="E11:G11"/>
    <mergeCell ref="H11:I11"/>
    <mergeCell ref="A16:I16"/>
    <mergeCell ref="A1:I1"/>
    <mergeCell ref="A6:D6"/>
    <mergeCell ref="A7:D7"/>
    <mergeCell ref="A3:D3"/>
    <mergeCell ref="A2:D2"/>
    <mergeCell ref="E2:G2"/>
    <mergeCell ref="E3:G3"/>
    <mergeCell ref="E4:G4"/>
    <mergeCell ref="E5:G5"/>
    <mergeCell ref="A4:D4"/>
    <mergeCell ref="H2:I2"/>
    <mergeCell ref="H3:I3"/>
    <mergeCell ref="H4:I4"/>
    <mergeCell ref="H7:I7"/>
    <mergeCell ref="H5:I5"/>
    <mergeCell ref="H6:I6"/>
    <mergeCell ref="A19:I19"/>
    <mergeCell ref="A18:I18"/>
    <mergeCell ref="A12:D12"/>
    <mergeCell ref="E12:G12"/>
    <mergeCell ref="H12:I12"/>
    <mergeCell ref="A14:D14"/>
    <mergeCell ref="E14:G14"/>
    <mergeCell ref="H14:I14"/>
    <mergeCell ref="A15:D15"/>
    <mergeCell ref="E15:G15"/>
    <mergeCell ref="H15:I15"/>
    <mergeCell ref="H13:I13"/>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F15" sqref="F15"/>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158" t="s">
        <v>74</v>
      </c>
      <c r="B1" s="158"/>
      <c r="C1" s="158"/>
      <c r="D1" s="158"/>
      <c r="E1" s="158"/>
      <c r="F1" s="158"/>
    </row>
    <row r="2" spans="1:6" ht="32.25" customHeight="1" x14ac:dyDescent="0.2">
      <c r="A2" s="158"/>
      <c r="B2" s="158"/>
      <c r="C2" s="158"/>
      <c r="D2" s="158"/>
      <c r="E2" s="158"/>
      <c r="F2" s="31" t="s">
        <v>61</v>
      </c>
    </row>
    <row r="3" spans="1:6" ht="17.25" customHeight="1" x14ac:dyDescent="0.2">
      <c r="A3" s="159" t="s">
        <v>62</v>
      </c>
      <c r="B3" s="160" t="s">
        <v>98</v>
      </c>
      <c r="C3" s="160"/>
      <c r="D3" s="161"/>
      <c r="E3" s="34"/>
      <c r="F3" s="162" t="s">
        <v>102</v>
      </c>
    </row>
    <row r="4" spans="1:6" ht="51" customHeight="1" x14ac:dyDescent="0.2">
      <c r="A4" s="159"/>
      <c r="B4" s="160" t="s">
        <v>63</v>
      </c>
      <c r="C4" s="160"/>
      <c r="D4" s="161"/>
      <c r="E4" s="34"/>
      <c r="F4" s="163"/>
    </row>
    <row r="5" spans="1:6" ht="34.5" customHeight="1" x14ac:dyDescent="0.2">
      <c r="A5" s="159" t="s">
        <v>64</v>
      </c>
      <c r="B5" s="160" t="s">
        <v>65</v>
      </c>
      <c r="C5" s="160"/>
      <c r="D5" s="160"/>
      <c r="E5" s="34"/>
      <c r="F5" s="162" t="s">
        <v>93</v>
      </c>
    </row>
    <row r="6" spans="1:6" ht="45.75" customHeight="1" x14ac:dyDescent="0.2">
      <c r="A6" s="159"/>
      <c r="B6" s="160" t="s">
        <v>99</v>
      </c>
      <c r="C6" s="160"/>
      <c r="D6" s="160"/>
      <c r="E6" s="34"/>
      <c r="F6" s="163"/>
    </row>
    <row r="7" spans="1:6" ht="15.75" x14ac:dyDescent="0.2">
      <c r="A7" s="159" t="s">
        <v>66</v>
      </c>
      <c r="B7" s="160" t="s">
        <v>67</v>
      </c>
      <c r="C7" s="160"/>
      <c r="D7" s="160"/>
      <c r="E7" s="34"/>
      <c r="F7" s="162" t="s">
        <v>93</v>
      </c>
    </row>
    <row r="8" spans="1:6" ht="15.75" x14ac:dyDescent="0.2">
      <c r="A8" s="159"/>
      <c r="B8" s="160" t="s">
        <v>100</v>
      </c>
      <c r="C8" s="160"/>
      <c r="D8" s="160"/>
      <c r="E8" s="34"/>
      <c r="F8" s="163"/>
    </row>
    <row r="9" spans="1:6" ht="15.75" x14ac:dyDescent="0.2">
      <c r="A9" s="159" t="s">
        <v>69</v>
      </c>
      <c r="B9" s="160" t="s">
        <v>101</v>
      </c>
      <c r="C9" s="160"/>
      <c r="D9" s="160"/>
      <c r="E9" s="34"/>
      <c r="F9" s="162" t="s">
        <v>103</v>
      </c>
    </row>
    <row r="10" spans="1:6" ht="33" customHeight="1" x14ac:dyDescent="0.2">
      <c r="A10" s="159"/>
      <c r="B10" s="160" t="s">
        <v>68</v>
      </c>
      <c r="C10" s="160"/>
      <c r="D10" s="160"/>
      <c r="E10" s="34"/>
      <c r="F10" s="163"/>
    </row>
    <row r="11" spans="1:6" ht="30.75" customHeight="1" x14ac:dyDescent="0.2">
      <c r="A11" s="159" t="s">
        <v>70</v>
      </c>
      <c r="B11" s="160" t="s">
        <v>75</v>
      </c>
      <c r="C11" s="160"/>
      <c r="D11" s="160"/>
      <c r="E11" s="34"/>
      <c r="F11" s="162" t="s">
        <v>93</v>
      </c>
    </row>
    <row r="12" spans="1:6" ht="15.75" x14ac:dyDescent="0.2">
      <c r="A12" s="159"/>
      <c r="B12" s="160" t="s">
        <v>100</v>
      </c>
      <c r="C12" s="160"/>
      <c r="D12" s="160"/>
      <c r="E12" s="34"/>
      <c r="F12" s="163"/>
    </row>
    <row r="13" spans="1:6" ht="15.75" x14ac:dyDescent="0.2">
      <c r="A13" s="159" t="s">
        <v>71</v>
      </c>
      <c r="B13" s="161">
        <v>0</v>
      </c>
      <c r="C13" s="33" t="s">
        <v>72</v>
      </c>
      <c r="D13" s="160"/>
      <c r="E13" s="34"/>
      <c r="F13" s="162" t="s">
        <v>93</v>
      </c>
    </row>
    <row r="14" spans="1:6" ht="15.75" x14ac:dyDescent="0.2">
      <c r="A14" s="159"/>
      <c r="B14" s="161"/>
      <c r="C14" s="33" t="s">
        <v>73</v>
      </c>
      <c r="D14" s="160"/>
      <c r="E14" s="34"/>
      <c r="F14" s="163"/>
    </row>
    <row r="15" spans="1:6" ht="15" x14ac:dyDescent="0.25">
      <c r="A15" s="32"/>
    </row>
  </sheetData>
  <mergeCells count="31">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 ref="B12:C12"/>
    <mergeCell ref="D11:D12"/>
    <mergeCell ref="A5:A6"/>
    <mergeCell ref="B5:C5"/>
    <mergeCell ref="B6:C6"/>
    <mergeCell ref="D5:D6"/>
    <mergeCell ref="B7:C7"/>
    <mergeCell ref="B8:C8"/>
    <mergeCell ref="D7:D8"/>
    <mergeCell ref="A1:F1"/>
    <mergeCell ref="A2:E2"/>
    <mergeCell ref="A3:A4"/>
    <mergeCell ref="B3:C3"/>
    <mergeCell ref="B4:C4"/>
    <mergeCell ref="D3:D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3" sqref="A3"/>
    </sheetView>
  </sheetViews>
  <sheetFormatPr defaultRowHeight="12.75" x14ac:dyDescent="0.2"/>
  <cols>
    <col min="1" max="1" width="89" customWidth="1"/>
  </cols>
  <sheetData>
    <row r="1" spans="1:1" ht="65.25" customHeight="1" x14ac:dyDescent="0.2">
      <c r="A1" s="25" t="s">
        <v>47</v>
      </c>
    </row>
    <row r="2" spans="1:1" ht="75.75" customHeight="1" x14ac:dyDescent="0.2">
      <c r="A2" s="67" t="s">
        <v>154</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2" sqref="A2"/>
    </sheetView>
  </sheetViews>
  <sheetFormatPr defaultRowHeight="12.75" x14ac:dyDescent="0.2"/>
  <cols>
    <col min="1" max="1" width="81.5703125" customWidth="1"/>
  </cols>
  <sheetData>
    <row r="1" spans="1:1" ht="65.25" customHeight="1" x14ac:dyDescent="0.2">
      <c r="A1" s="26" t="s">
        <v>48</v>
      </c>
    </row>
    <row r="2" spans="1:1" ht="127.5" customHeight="1" x14ac:dyDescent="0.2">
      <c r="A2" s="37" t="s">
        <v>107</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A3" sqref="A3"/>
    </sheetView>
  </sheetViews>
  <sheetFormatPr defaultRowHeight="12.75" x14ac:dyDescent="0.2"/>
  <cols>
    <col min="1" max="1" width="94.85546875" customWidth="1"/>
  </cols>
  <sheetData>
    <row r="1" spans="1:1" ht="36" customHeight="1" x14ac:dyDescent="0.2">
      <c r="A1" s="26" t="s">
        <v>60</v>
      </c>
    </row>
    <row r="2" spans="1:1" ht="249" customHeight="1" x14ac:dyDescent="0.2">
      <c r="A2" s="45" t="s">
        <v>155</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zoomScaleNormal="100" workbookViewId="0">
      <selection activeCell="M6" sqref="M6"/>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9.7109375" style="11" customWidth="1"/>
    <col min="8" max="8" width="19.42578125" style="11" customWidth="1"/>
    <col min="9" max="16384" width="9.140625" style="11"/>
  </cols>
  <sheetData>
    <row r="1" spans="1:8" ht="22.5" customHeight="1" x14ac:dyDescent="0.25">
      <c r="A1" s="164" t="s">
        <v>76</v>
      </c>
      <c r="B1" s="165"/>
      <c r="C1" s="165"/>
      <c r="D1" s="165"/>
      <c r="E1" s="165"/>
      <c r="F1" s="165"/>
      <c r="G1" s="165"/>
      <c r="H1" s="165"/>
    </row>
    <row r="2" spans="1:8" ht="127.5" customHeight="1" x14ac:dyDescent="0.25">
      <c r="A2" s="166" t="s">
        <v>92</v>
      </c>
      <c r="B2" s="165"/>
      <c r="C2" s="165"/>
      <c r="D2" s="165"/>
      <c r="E2" s="165"/>
      <c r="F2" s="165"/>
      <c r="G2" s="165"/>
      <c r="H2" s="165"/>
    </row>
    <row r="3" spans="1:8" ht="132.75" customHeight="1" x14ac:dyDescent="0.25">
      <c r="A3" s="168" t="s">
        <v>156</v>
      </c>
      <c r="B3" s="169"/>
      <c r="C3" s="169"/>
      <c r="D3" s="169"/>
      <c r="E3" s="169"/>
      <c r="F3" s="169"/>
      <c r="G3" s="169"/>
      <c r="H3" s="170"/>
    </row>
    <row r="4" spans="1:8" ht="36.75" customHeight="1" x14ac:dyDescent="0.25">
      <c r="A4" s="164" t="s">
        <v>77</v>
      </c>
      <c r="B4" s="165"/>
      <c r="C4" s="165"/>
      <c r="D4" s="165"/>
      <c r="E4" s="165"/>
      <c r="F4" s="165"/>
      <c r="G4" s="165"/>
      <c r="H4" s="165"/>
    </row>
    <row r="5" spans="1:8" ht="78" customHeight="1" x14ac:dyDescent="0.25">
      <c r="A5" s="167"/>
      <c r="B5" s="167"/>
      <c r="C5" s="167"/>
      <c r="D5" s="167"/>
      <c r="E5" s="167"/>
      <c r="F5" s="167"/>
      <c r="G5" s="167"/>
      <c r="H5" s="167"/>
    </row>
    <row r="6" spans="1:8" ht="20.25" customHeight="1" x14ac:dyDescent="0.25">
      <c r="A6" s="164" t="s">
        <v>78</v>
      </c>
      <c r="B6" s="165"/>
      <c r="C6" s="165"/>
      <c r="D6" s="165"/>
      <c r="E6" s="165"/>
      <c r="F6" s="165"/>
      <c r="G6" s="165"/>
      <c r="H6" s="165"/>
    </row>
    <row r="7" spans="1:8" ht="37.5" customHeight="1" x14ac:dyDescent="0.25">
      <c r="A7" s="178" t="s">
        <v>79</v>
      </c>
      <c r="B7" s="178"/>
      <c r="C7" s="178"/>
      <c r="D7" s="178"/>
      <c r="E7" s="178"/>
      <c r="F7" s="178"/>
      <c r="G7" s="178"/>
      <c r="H7" s="178"/>
    </row>
    <row r="8" spans="1:8" ht="37.5" customHeight="1" x14ac:dyDescent="0.25">
      <c r="A8" s="179"/>
      <c r="B8" s="180"/>
      <c r="C8" s="35" t="s">
        <v>80</v>
      </c>
      <c r="D8" s="35" t="s">
        <v>81</v>
      </c>
      <c r="E8" s="179" t="s">
        <v>82</v>
      </c>
      <c r="F8" s="181"/>
      <c r="G8" s="180"/>
      <c r="H8" s="35" t="s">
        <v>83</v>
      </c>
    </row>
    <row r="9" spans="1:8" ht="28.5" customHeight="1" x14ac:dyDescent="0.25">
      <c r="A9" s="171" t="s">
        <v>84</v>
      </c>
      <c r="B9" s="171"/>
      <c r="C9" s="38" t="s">
        <v>112</v>
      </c>
      <c r="D9" s="38" t="s">
        <v>104</v>
      </c>
      <c r="E9" s="182" t="s">
        <v>106</v>
      </c>
      <c r="F9" s="183"/>
      <c r="G9" s="184"/>
      <c r="H9" s="46" t="s">
        <v>113</v>
      </c>
    </row>
    <row r="10" spans="1:8" ht="27.75" customHeight="1" x14ac:dyDescent="0.25">
      <c r="A10" s="171" t="s">
        <v>85</v>
      </c>
      <c r="B10" s="171"/>
      <c r="C10" s="38" t="s">
        <v>112</v>
      </c>
      <c r="D10" s="38" t="s">
        <v>105</v>
      </c>
      <c r="E10" s="182" t="s">
        <v>106</v>
      </c>
      <c r="F10" s="183"/>
      <c r="G10" s="184"/>
      <c r="H10" s="46" t="s">
        <v>113</v>
      </c>
    </row>
    <row r="11" spans="1:8" ht="27.75" customHeight="1" x14ac:dyDescent="0.25">
      <c r="A11" s="175"/>
      <c r="B11" s="176"/>
      <c r="C11" s="176"/>
      <c r="D11" s="176"/>
      <c r="E11" s="176"/>
      <c r="F11" s="176"/>
      <c r="G11" s="176"/>
      <c r="H11" s="177"/>
    </row>
    <row r="12" spans="1:8" ht="29.25" customHeight="1" x14ac:dyDescent="0.25">
      <c r="A12" s="171" t="s">
        <v>86</v>
      </c>
      <c r="B12" s="171"/>
      <c r="C12" s="172"/>
      <c r="D12" s="173"/>
      <c r="E12" s="173"/>
      <c r="F12" s="173"/>
      <c r="G12" s="173"/>
      <c r="H12" s="174"/>
    </row>
    <row r="14" spans="1:8" ht="51" customHeight="1" x14ac:dyDescent="0.25">
      <c r="A14" s="14"/>
      <c r="B14" s="14"/>
      <c r="C14" s="14"/>
      <c r="D14" s="15"/>
      <c r="E14" s="15"/>
      <c r="F14" s="15"/>
      <c r="G14" s="16"/>
      <c r="H14" s="16"/>
    </row>
  </sheetData>
  <mergeCells count="16">
    <mergeCell ref="A12:B12"/>
    <mergeCell ref="C12:H12"/>
    <mergeCell ref="A11:H11"/>
    <mergeCell ref="A7:H7"/>
    <mergeCell ref="A8:B8"/>
    <mergeCell ref="E8:G8"/>
    <mergeCell ref="A9:B9"/>
    <mergeCell ref="E9:G9"/>
    <mergeCell ref="A10:B10"/>
    <mergeCell ref="E10:G10"/>
    <mergeCell ref="A6:H6"/>
    <mergeCell ref="A1:H1"/>
    <mergeCell ref="A2:H2"/>
    <mergeCell ref="A5:H5"/>
    <mergeCell ref="A3:H3"/>
    <mergeCell ref="A4:H4"/>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Töölehed</vt:lpstr>
      </vt:variant>
      <vt:variant>
        <vt:i4>12</vt:i4>
      </vt:variant>
      <vt:variant>
        <vt:lpstr>Nimega vahemikud</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'!Prindiala</vt:lpstr>
      <vt:lpstr>Teavitamine!Prindiala</vt:lpstr>
      <vt:lpstr>'Väljundid, tulemused'!Prindiala</vt:lpstr>
    </vt:vector>
  </TitlesOfParts>
  <Company>Keskkonnainvesteeringute Keskus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Malle</cp:lastModifiedBy>
  <cp:lastPrinted>2012-09-25T11:33:02Z</cp:lastPrinted>
  <dcterms:created xsi:type="dcterms:W3CDTF">2003-07-04T06:44:33Z</dcterms:created>
  <dcterms:modified xsi:type="dcterms:W3CDTF">2015-12-04T13:24:48Z</dcterms:modified>
</cp:coreProperties>
</file>