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ttps://d.docs.live.net/05d0ad74c740a3de/1. Kalapääsud/Vedelä/1. Teostamine/VMT/8. ehitus/"/>
    </mc:Choice>
  </mc:AlternateContent>
  <bookViews>
    <workbookView xWindow="0" yWindow="0" windowWidth="28800" windowHeight="1243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F16" i="13" l="1"/>
  <c r="C16" i="13"/>
  <c r="E11" i="14" l="1"/>
  <c r="D11" i="14"/>
  <c r="C11" i="14"/>
  <c r="B11" i="14"/>
  <c r="H16" i="13"/>
  <c r="G16" i="13"/>
  <c r="E16" i="13"/>
  <c r="D16" i="13"/>
</calcChain>
</file>

<file path=xl/sharedStrings.xml><?xml version="1.0" encoding="utf-8"?>
<sst xmlns="http://schemas.openxmlformats.org/spreadsheetml/2006/main" count="183" uniqueCount="165">
  <si>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</si>
  <si>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</si>
  <si>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</si>
  <si>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</si>
  <si>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</si>
  <si>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</si>
  <si>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</si>
  <si>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</si>
  <si>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</si>
  <si>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</si>
  <si>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</si>
  <si>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</si>
  <si>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</si>
  <si>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</si>
  <si>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</si>
  <si>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</si>
  <si>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</si>
  <si>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</si>
  <si>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</si>
  <si>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</si>
  <si>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</si>
  <si>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</si>
  <si>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</si>
  <si>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</si>
  <si>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</si>
  <si>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</si>
  <si>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</si>
  <si>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</si>
  <si>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</si>
  <si>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</si>
  <si>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</si>
  <si>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</si>
  <si>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</si>
  <si>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</si>
  <si>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</si>
  <si>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</si>
  <si>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</si>
  <si>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</si>
  <si>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</si>
  <si>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</si>
  <si>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</si>
  <si>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</si>
  <si>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</si>
  <si>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</si>
  <si>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</si>
  <si>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</si>
  <si>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</si>
  <si>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</si>
  <si>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</si>
  <si>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</si>
  <si>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</si>
  <si>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</si>
  <si>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</si>
  <si>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</si>
  <si>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</si>
  <si>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</si>
  <si>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</si>
  <si>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</si>
  <si>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</si>
  <si>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</si>
  <si>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</si>
  <si>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</si>
  <si>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</si>
  <si>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</si>
  <si>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</si>
  <si>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</si>
  <si>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</si>
  <si>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</si>
  <si>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</si>
  <si>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</si>
  <si>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</si>
  <si>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</si>
  <si>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</si>
  <si>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</si>
  <si>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</si>
  <si>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</si>
  <si>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</si>
  <si>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</si>
  <si>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</si>
  <si>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</si>
  <si>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</si>
  <si>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</si>
  <si>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</si>
  <si>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</si>
  <si>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</si>
  <si>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</si>
  <si>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</si>
  <si>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</si>
  <si>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</si>
  <si>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</si>
  <si>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</si>
  <si>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</si>
  <si>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</si>
  <si>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Vedelä Kalapääsu rajamine</t>
  </si>
  <si>
    <t>2.1.1001.14-0086</t>
  </si>
  <si>
    <t>MTÜ Vedelä Kalapääs</t>
  </si>
  <si>
    <t>Risto Oitmaa</t>
  </si>
  <si>
    <t>Asula 3, 11312 Tallinn</t>
  </si>
  <si>
    <t>Risto Oitmaa, Juhatuse liige</t>
  </si>
  <si>
    <t>527 6600, risto.oitmaa@gmail.com</t>
  </si>
  <si>
    <t>19.12.2014 -31.12.15</t>
  </si>
  <si>
    <t>08.01.15 esitatud hankedokumendid KIK-i</t>
  </si>
  <si>
    <t>Hange - eelprojekt, eelhinnang, sh eksperarvamus</t>
  </si>
  <si>
    <t>projekti ettevalmistus</t>
  </si>
  <si>
    <t>Projekteerimise hange</t>
  </si>
  <si>
    <t>Projekteerimistööd</t>
  </si>
  <si>
    <t>Ehituse hange</t>
  </si>
  <si>
    <t>Ehitustööde ja omanikujärelevalve teostamine</t>
  </si>
  <si>
    <t>Kasutusjuhendite ja -lubade vormistamine</t>
  </si>
  <si>
    <t>1.07.2014 - 10.07.2014</t>
  </si>
  <si>
    <t>10.07.2014 - 30.08.2014</t>
  </si>
  <si>
    <t>01.01.2015 - 01.02.2015</t>
  </si>
  <si>
    <t>01.02.2015 - 01.05.2015</t>
  </si>
  <si>
    <t>01.05.2015 - 01.06.2015</t>
  </si>
  <si>
    <t>01.07.2015 - 31.11.2015</t>
  </si>
  <si>
    <t>01.07.2015 - 31.12.2015</t>
  </si>
  <si>
    <t>01.01.2015 - 30.03.15</t>
  </si>
  <si>
    <t>30.03.15 - 10.06.15</t>
  </si>
  <si>
    <t>01.07.15 - 30.09.15</t>
  </si>
  <si>
    <t>1. Projekteerimise ja ehituse hange tehti ühiselt. 2.)  Projekteerimistöödega mindi tähtajast üle seoses vajadusega muuta eelprojekti lahendust. Probleem seisnes eelkõige veskivaremete säilitamise kohustusega. Kevadel selgus, et nende säilitamine ei ole mõistlik ja seoses sellega peeti KOV-iga läbirääkimisi, kas ja kuidas varemete säilitamise kohustusest vabaneda. 30.04.15 saadi KOV-ilt kirjalik nõusolek varemete lammutamiseks. 3.) ehitustööd tehti vigadeta ja õigeaegselt.</t>
  </si>
  <si>
    <t>01.09.2015 nr 1-25/233</t>
  </si>
  <si>
    <t>Vähendati abikõlbulikku kulu, seoses vabade vahenditega.</t>
  </si>
  <si>
    <t xml:space="preserve"> Eelhinnang, sh eksperthinnang. Lepingut ei sõlmitud</t>
  </si>
  <si>
    <t>Eelprojekt. Lepingut ei sõlmitud</t>
  </si>
  <si>
    <t>Hinnapakkumine 30.06.2014 nr 75</t>
  </si>
  <si>
    <t>Hinnapakkumine 01.07.2014 nr 224-1</t>
  </si>
  <si>
    <t>Maves AS</t>
  </si>
  <si>
    <t>Projekteerimisbüroo Maa ja Vesi AS</t>
  </si>
  <si>
    <t>Projektijuhtimine. Tööleping nr 150301-1</t>
  </si>
  <si>
    <t>Omanikujärelevalve. TÖÖVÕTULEPING nr 1507202</t>
  </si>
  <si>
    <t>Sweco EST OÜ</t>
  </si>
  <si>
    <t>Projeteerimis-ehitustöövõtuleping nr 250315</t>
  </si>
  <si>
    <t>Nordecon as</t>
  </si>
  <si>
    <t>Eelhinnang, sh eksperthinnang</t>
  </si>
  <si>
    <t>Eelprojekt</t>
  </si>
  <si>
    <t>Projektijuhtimine</t>
  </si>
  <si>
    <t>Personalikulu</t>
  </si>
  <si>
    <t>Omanikujärelevalve</t>
  </si>
  <si>
    <t>Ehitus ja projekteerimine, sh</t>
  </si>
  <si>
    <t>Kalapääsu rajamine</t>
  </si>
  <si>
    <t>Sette eemaldamine</t>
  </si>
  <si>
    <t>Projekteerimine</t>
  </si>
  <si>
    <t>x</t>
  </si>
  <si>
    <t>Tööleping nr 150301-1</t>
  </si>
  <si>
    <t>Kõrvalekalded puuduvad</t>
  </si>
  <si>
    <t>Rajatavate kalapääsude arv</t>
  </si>
  <si>
    <t>1 tk</t>
  </si>
  <si>
    <t>Liigveelasu rajamine</t>
  </si>
  <si>
    <t>Vedelä paisule kalapääsu rajamine</t>
  </si>
  <si>
    <t>Paraneb Ahja jõe ökoloogiline seisund</t>
  </si>
  <si>
    <t>Kalapääs on rajatud ja jõe ökoloogilist seisundit on parandatud</t>
  </si>
  <si>
    <t xml:space="preserve">Projekt saavutas planeeritud väljundid ja tulemused. Kalapääs ja liigveelask on rajatud ning sellega on parandatud jõe ökoloogilist seisundit, vaata Ökokonsult töö "Ahja jõel asuva Vedelä paisu kalapääsu projektlahendus ja selle ehituslik teostus.Ekspertarvamus"
</t>
  </si>
  <si>
    <t xml:space="preserve">Taotluses kavandatud eesmärgid on saavutatud. Kalastikuekspert Rein Järvekülje hinnangul on kalapääs probleemideta läbitav nii üles- kui allavoolu suunas kõigile Vedelä lõigus esinevatele kalaliikidele ning seda jõe erinevate vooluhulkade korral. Jõe suuremate vooluhulkade korral on kalade allavoolu ränne võimalik ka liigveelasu kaudu. Kalapääs sobib elupaigaks forelli noorjärkudele, võldasele, lepamaimule ning sigimispaigaks ojasilmule. </t>
  </si>
  <si>
    <t>( X  ) keskkonnahoidu toetav</t>
  </si>
  <si>
    <t>Paranes jõe ökoloogiline seisund</t>
  </si>
  <si>
    <t>(  X  ) projekt ei mõjuta ebavõrdsust/võrdseid võimalusi ehk sellel on neutraalne mõju</t>
  </si>
  <si>
    <t>(  X  ) neutraalne</t>
  </si>
  <si>
    <t>( X   ) neutraalne</t>
  </si>
  <si>
    <t>(  X   ) neutraalne</t>
  </si>
  <si>
    <t>Puuduvad</t>
  </si>
  <si>
    <t xml:space="preserve">Paigaldatud infosilt, lisatud fotod. Eel-ja tööprojekti tiitellehel on viited ühtekuuluvusfondile. Projekteerimis-ehitustööde hankedokumentides on viited Ühtekuuvususfondile. </t>
  </si>
  <si>
    <t>"Toetuse andmise eesmärk on vooluveekogude ökoloogilise seisundi või ökoloogilise potentsiaali parandamine". Ahja jõel paikneva Vedelä paisu avamisel kalade liikumiseks paranes Ahja jõe ökoloogiline seisund. Ahja jõel on kalapääsu rajamine kohustuslik vastavalt looduskaitse- ja veeseadusele ning Ahja jõe kalastiku seisundi parandamine on kooskõlas Veepoliitika Raamdirektiiiviga ja Veeseaduse alusel koostatud Ida-Eesti veemajanduskavaga.</t>
  </si>
  <si>
    <t>Saadetud</t>
  </si>
  <si>
    <t>Ei kohaldu</t>
  </si>
  <si>
    <t>Juhatuse liige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</si>
</sst>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sz val="10"/>
      <name val="Times New Roman"/>
      <family val="1"/>
      <charset val="186"/>
    </font>
    <font>
      <i/>
      <sz val="10"/>
      <color theme="1"/>
      <name val="Times New Roman"/>
      <family val="1"/>
      <charset val="186"/>
    </font>
    <font>
      <i/>
      <u/>
      <sz val="10"/>
      <color theme="10"/>
      <name val="Times New Roman"/>
      <family val="1"/>
      <charset val="186"/>
    </font>
    <font>
      <i/>
      <sz val="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74">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12" fillId="0" borderId="1" xfId="0" applyNumberFormat="1" applyFont="1" applyBorder="1" applyAlignment="1">
      <alignment wrapText="1"/>
    </xf>
    <xf numFmtId="14" fontId="12" fillId="0" borderId="1" xfId="0" applyNumberFormat="1" applyFont="1" applyBorder="1" applyAlignment="1">
      <alignment wrapText="1"/>
    </xf>
    <xf numFmtId="14" fontId="0" fillId="0" borderId="1" xfId="0" applyNumberFormat="1" applyBorder="1" applyAlignment="1">
      <alignment horizontal="left" vertical="top" wrapText="1"/>
    </xf>
    <xf numFmtId="0" fontId="33" fillId="0" borderId="20" xfId="0" applyNumberFormat="1" applyFont="1" applyBorder="1" applyAlignment="1">
      <alignment horizontal="center" vertical="center" wrapText="1"/>
    </xf>
    <xf numFmtId="0" fontId="34" fillId="0" borderId="1" xfId="0" applyFont="1" applyBorder="1" applyAlignment="1">
      <alignment horizontal="left" vertical="top" wrapText="1" indent="1"/>
    </xf>
    <xf numFmtId="2" fontId="34" fillId="0" borderId="1" xfId="0" applyNumberFormat="1" applyFont="1" applyBorder="1" applyAlignment="1">
      <alignment horizontal="left" vertical="top" wrapText="1" indent="1"/>
    </xf>
    <xf numFmtId="0" fontId="34" fillId="0" borderId="1" xfId="0" applyFont="1" applyBorder="1" applyAlignment="1">
      <alignment horizontal="left" indent="1"/>
    </xf>
    <xf numFmtId="2" fontId="34" fillId="0" borderId="1" xfId="0" applyNumberFormat="1" applyFont="1" applyBorder="1" applyAlignment="1">
      <alignment horizontal="left" indent="1"/>
    </xf>
    <xf numFmtId="0" fontId="35" fillId="0" borderId="1" xfId="1" applyFont="1" applyBorder="1" applyAlignment="1" applyProtection="1">
      <alignment horizontal="left" indent="1"/>
    </xf>
    <xf numFmtId="2" fontId="31" fillId="0" borderId="1" xfId="0" applyNumberFormat="1" applyFont="1" applyBorder="1" applyAlignment="1">
      <alignment horizontal="left"/>
    </xf>
    <xf numFmtId="2" fontId="34" fillId="0" borderId="1" xfId="0" applyNumberFormat="1" applyFont="1" applyBorder="1" applyAlignment="1">
      <alignment horizontal="left" vertical="top" wrapText="1" indent="2"/>
    </xf>
    <xf numFmtId="2" fontId="34" fillId="0" borderId="1" xfId="0" applyNumberFormat="1" applyFont="1" applyBorder="1" applyAlignment="1">
      <alignment horizontal="left" indent="2"/>
    </xf>
    <xf numFmtId="2" fontId="8" fillId="0" borderId="0" xfId="0" applyNumberFormat="1" applyFont="1"/>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0" borderId="3"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3"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2" fontId="8" fillId="0" borderId="1" xfId="0" applyNumberFormat="1" applyFont="1" applyBorder="1" applyAlignment="1">
      <alignment horizontal="left" vertical="top" wrapText="1"/>
    </xf>
    <xf numFmtId="2" fontId="36" fillId="0" borderId="1" xfId="0" applyNumberFormat="1" applyFont="1" applyBorder="1" applyAlignment="1">
      <alignment horizontal="left" vertical="top" wrapText="1" indent="1"/>
    </xf>
    <xf numFmtId="2" fontId="36" fillId="0" borderId="1" xfId="0" applyNumberFormat="1" applyFont="1" applyBorder="1" applyAlignment="1">
      <alignment horizontal="left" inden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topLeftCell="A4" zoomScale="130" zoomScaleNormal="130" workbookViewId="0">
      <selection activeCell="I13" sqref="I13"/>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83"/>
      <c r="B1" s="84"/>
      <c r="C1" s="84"/>
      <c r="D1" s="84"/>
      <c r="E1" s="84"/>
      <c r="F1" s="84"/>
      <c r="G1" s="84"/>
    </row>
    <row r="2" spans="1:16" ht="26.25" customHeight="1" x14ac:dyDescent="0.2">
      <c r="A2" s="89" t="s">
        <v>49</v>
      </c>
      <c r="B2" s="84"/>
      <c r="C2" s="84"/>
      <c r="D2" s="84"/>
      <c r="E2" s="84"/>
      <c r="F2" s="84"/>
      <c r="G2" s="84"/>
    </row>
    <row r="3" spans="1:16" ht="17.25" customHeight="1" x14ac:dyDescent="0.2">
      <c r="A3" s="81" t="s">
        <v>2</v>
      </c>
      <c r="B3" s="81"/>
      <c r="C3" s="81"/>
      <c r="D3" s="81"/>
      <c r="E3" s="81"/>
      <c r="F3" s="81"/>
      <c r="G3" s="81"/>
    </row>
    <row r="4" spans="1:16" ht="15.75" x14ac:dyDescent="0.2">
      <c r="A4" s="33" t="s">
        <v>3</v>
      </c>
      <c r="B4" s="70" t="s">
        <v>93</v>
      </c>
      <c r="C4" s="70"/>
      <c r="D4" s="70"/>
      <c r="E4" s="70"/>
      <c r="F4" s="70"/>
      <c r="G4" s="70"/>
      <c r="H4" s="12"/>
    </row>
    <row r="5" spans="1:16" ht="15.75" x14ac:dyDescent="0.2">
      <c r="A5" s="19" t="s">
        <v>4</v>
      </c>
      <c r="B5" s="70" t="s">
        <v>94</v>
      </c>
      <c r="C5" s="70"/>
      <c r="D5" s="70"/>
      <c r="E5" s="70"/>
      <c r="F5" s="70"/>
      <c r="G5" s="70"/>
      <c r="H5" s="12"/>
    </row>
    <row r="6" spans="1:16" ht="15.75" x14ac:dyDescent="0.2">
      <c r="A6" s="19" t="s">
        <v>5</v>
      </c>
      <c r="B6" s="85" t="s">
        <v>95</v>
      </c>
      <c r="C6" s="86"/>
      <c r="D6" s="86"/>
      <c r="E6" s="86"/>
      <c r="F6" s="86"/>
      <c r="G6" s="87"/>
      <c r="J6" s="8"/>
      <c r="K6" s="8"/>
      <c r="L6" s="8"/>
      <c r="M6" s="8"/>
      <c r="N6" s="8"/>
      <c r="O6" s="8"/>
      <c r="P6" s="8"/>
    </row>
    <row r="7" spans="1:16" ht="15.75" x14ac:dyDescent="0.2">
      <c r="A7" s="19" t="s">
        <v>6</v>
      </c>
      <c r="B7" s="88">
        <v>80373123</v>
      </c>
      <c r="C7" s="88"/>
      <c r="D7" s="88"/>
      <c r="E7" s="88"/>
      <c r="F7" s="88"/>
      <c r="G7" s="88"/>
      <c r="J7" s="8"/>
      <c r="K7" s="8"/>
      <c r="L7" s="8"/>
      <c r="M7" s="8"/>
      <c r="N7" s="8"/>
      <c r="O7" s="8"/>
      <c r="P7" s="8"/>
    </row>
    <row r="8" spans="1:16" ht="31.5" x14ac:dyDescent="0.2">
      <c r="A8" s="19" t="s">
        <v>7</v>
      </c>
      <c r="B8" s="90" t="s">
        <v>96</v>
      </c>
      <c r="C8" s="90"/>
      <c r="D8" s="90"/>
      <c r="E8" s="90"/>
      <c r="F8" s="90"/>
      <c r="G8" s="90"/>
      <c r="J8" s="8"/>
      <c r="K8" s="8"/>
      <c r="L8" s="8"/>
      <c r="M8" s="8"/>
      <c r="N8" s="8"/>
      <c r="O8" s="8"/>
      <c r="P8" s="8"/>
    </row>
    <row r="9" spans="1:16" ht="15.75" x14ac:dyDescent="0.2">
      <c r="A9" s="19" t="s">
        <v>1</v>
      </c>
      <c r="B9" s="70" t="s">
        <v>97</v>
      </c>
      <c r="C9" s="70"/>
      <c r="D9" s="70"/>
      <c r="E9" s="70"/>
      <c r="F9" s="70"/>
      <c r="G9" s="70"/>
      <c r="J9" s="8"/>
      <c r="K9" s="8"/>
      <c r="L9" s="8"/>
      <c r="M9" s="8"/>
      <c r="N9" s="8"/>
      <c r="O9" s="8"/>
      <c r="P9" s="8"/>
    </row>
    <row r="10" spans="1:16" ht="31.5" x14ac:dyDescent="0.2">
      <c r="A10" s="19" t="s">
        <v>8</v>
      </c>
      <c r="B10" s="70" t="s">
        <v>98</v>
      </c>
      <c r="C10" s="70"/>
      <c r="D10" s="70"/>
      <c r="E10" s="70"/>
      <c r="F10" s="70"/>
      <c r="G10" s="70"/>
      <c r="J10" s="8"/>
      <c r="K10" s="8"/>
      <c r="L10" s="8"/>
      <c r="M10" s="8"/>
      <c r="N10" s="8"/>
      <c r="O10" s="8"/>
      <c r="P10" s="8"/>
    </row>
    <row r="11" spans="1:16" ht="31.5" x14ac:dyDescent="0.2">
      <c r="A11" s="19" t="s">
        <v>9</v>
      </c>
      <c r="B11" s="70" t="s">
        <v>99</v>
      </c>
      <c r="C11" s="70"/>
      <c r="D11" s="70"/>
      <c r="E11" s="70"/>
      <c r="F11" s="70"/>
      <c r="G11" s="70"/>
      <c r="J11" s="8"/>
      <c r="K11" s="8"/>
      <c r="L11" s="8"/>
      <c r="M11" s="8"/>
      <c r="N11" s="8"/>
      <c r="O11" s="8"/>
      <c r="P11" s="8"/>
    </row>
    <row r="12" spans="1:16" ht="47.25" customHeight="1" x14ac:dyDescent="0.2">
      <c r="A12" s="19" t="s">
        <v>10</v>
      </c>
      <c r="B12" s="79">
        <v>175766.42</v>
      </c>
      <c r="C12" s="80"/>
      <c r="D12" s="71" t="s">
        <v>11</v>
      </c>
      <c r="E12" s="71"/>
      <c r="F12" s="72">
        <v>139626.85</v>
      </c>
      <c r="G12" s="72"/>
      <c r="J12" s="8"/>
      <c r="K12" s="8"/>
      <c r="L12" s="8"/>
      <c r="M12" s="8"/>
      <c r="N12" s="8"/>
      <c r="O12" s="8"/>
      <c r="P12" s="8"/>
    </row>
    <row r="13" spans="1:16" ht="32.25" customHeight="1" x14ac:dyDescent="0.2">
      <c r="A13" s="19" t="s">
        <v>13</v>
      </c>
      <c r="B13" s="78">
        <v>1</v>
      </c>
      <c r="C13" s="78"/>
      <c r="D13" s="71" t="s">
        <v>12</v>
      </c>
      <c r="E13" s="71"/>
      <c r="F13" s="78"/>
      <c r="G13" s="78"/>
      <c r="J13" s="8"/>
      <c r="K13" s="8"/>
      <c r="L13" s="8"/>
      <c r="M13" s="8"/>
      <c r="N13" s="8"/>
      <c r="O13" s="8"/>
      <c r="P13" s="8"/>
    </row>
    <row r="14" spans="1:16" ht="45.75" customHeight="1" x14ac:dyDescent="0.2">
      <c r="A14" s="19" t="s">
        <v>14</v>
      </c>
      <c r="B14" s="77" t="s">
        <v>100</v>
      </c>
      <c r="C14" s="77"/>
      <c r="D14" s="71" t="s">
        <v>15</v>
      </c>
      <c r="E14" s="71"/>
      <c r="F14" s="76"/>
      <c r="G14" s="76"/>
      <c r="J14" s="8"/>
      <c r="K14" s="8"/>
      <c r="L14" s="8"/>
      <c r="M14" s="8"/>
      <c r="N14" s="8"/>
      <c r="O14" s="8"/>
      <c r="P14" s="8"/>
    </row>
    <row r="15" spans="1:16" ht="129" customHeight="1" x14ac:dyDescent="0.2">
      <c r="A15" s="19" t="s">
        <v>50</v>
      </c>
      <c r="B15" s="73" t="s">
        <v>101</v>
      </c>
      <c r="C15" s="74"/>
      <c r="D15" s="74"/>
      <c r="E15" s="74"/>
      <c r="F15" s="74"/>
      <c r="G15" s="75"/>
      <c r="J15" s="8"/>
      <c r="K15" s="8"/>
      <c r="L15" s="8"/>
      <c r="M15" s="8"/>
      <c r="N15" s="8"/>
      <c r="O15" s="8"/>
      <c r="P15" s="8"/>
    </row>
    <row r="16" spans="1:16" ht="33" customHeight="1" x14ac:dyDescent="0.2">
      <c r="A16" s="19" t="s">
        <v>51</v>
      </c>
      <c r="B16" s="82">
        <v>42359</v>
      </c>
      <c r="C16" s="82"/>
      <c r="D16" s="82"/>
      <c r="E16" s="82"/>
      <c r="F16" s="82"/>
      <c r="G16" s="82"/>
    </row>
    <row r="17" spans="1:7" ht="120" hidden="1" customHeight="1" thickBot="1" x14ac:dyDescent="0.25">
      <c r="A17" s="67"/>
      <c r="B17" s="68"/>
      <c r="C17" s="68"/>
      <c r="D17" s="68"/>
      <c r="E17" s="68"/>
      <c r="F17" s="68"/>
      <c r="G17" s="69"/>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8"/>
  <sheetViews>
    <sheetView showGridLines="0" zoomScaleNormal="100" workbookViewId="0">
      <selection activeCell="A11" sqref="A11:C11"/>
    </sheetView>
  </sheetViews>
  <sheetFormatPr defaultRowHeight="12.75" x14ac:dyDescent="0.2"/>
  <cols>
    <col min="1" max="1" width="23" customWidth="1"/>
    <col min="2" max="2" width="35.28515625" customWidth="1"/>
    <col min="3" max="3" width="34.85546875" customWidth="1"/>
  </cols>
  <sheetData>
    <row r="1" spans="1:3" ht="20.25" customHeight="1" x14ac:dyDescent="0.2">
      <c r="A1" s="91" t="s">
        <v>16</v>
      </c>
      <c r="B1" s="91"/>
      <c r="C1" s="91"/>
    </row>
    <row r="2" spans="1:3" ht="36.75" customHeight="1" x14ac:dyDescent="0.2">
      <c r="A2" s="18" t="s">
        <v>17</v>
      </c>
      <c r="B2" s="18" t="s">
        <v>18</v>
      </c>
      <c r="C2" s="18" t="s">
        <v>19</v>
      </c>
    </row>
    <row r="3" spans="1:3" ht="38.25" x14ac:dyDescent="0.2">
      <c r="A3" s="54" t="s">
        <v>102</v>
      </c>
      <c r="B3" s="55" t="s">
        <v>109</v>
      </c>
      <c r="C3" s="55" t="s">
        <v>109</v>
      </c>
    </row>
    <row r="4" spans="1:3" x14ac:dyDescent="0.2">
      <c r="A4" s="54" t="s">
        <v>103</v>
      </c>
      <c r="B4" s="54" t="s">
        <v>110</v>
      </c>
      <c r="C4" s="54" t="s">
        <v>110</v>
      </c>
    </row>
    <row r="5" spans="1:3" ht="16.5" customHeight="1" x14ac:dyDescent="0.2">
      <c r="A5" s="54" t="s">
        <v>104</v>
      </c>
      <c r="B5" s="54" t="s">
        <v>111</v>
      </c>
      <c r="C5" s="42" t="s">
        <v>116</v>
      </c>
    </row>
    <row r="6" spans="1:3" x14ac:dyDescent="0.2">
      <c r="A6" s="54" t="s">
        <v>105</v>
      </c>
      <c r="B6" s="54" t="s">
        <v>112</v>
      </c>
      <c r="C6" s="42" t="s">
        <v>117</v>
      </c>
    </row>
    <row r="7" spans="1:3" x14ac:dyDescent="0.2">
      <c r="A7" s="54" t="s">
        <v>106</v>
      </c>
      <c r="B7" s="54" t="s">
        <v>113</v>
      </c>
      <c r="C7" s="42" t="s">
        <v>116</v>
      </c>
    </row>
    <row r="8" spans="1:3" ht="38.25" x14ac:dyDescent="0.2">
      <c r="A8" s="54" t="s">
        <v>107</v>
      </c>
      <c r="B8" s="54" t="s">
        <v>114</v>
      </c>
      <c r="C8" s="42" t="s">
        <v>118</v>
      </c>
    </row>
    <row r="9" spans="1:3" ht="25.5" x14ac:dyDescent="0.2">
      <c r="A9" s="54" t="s">
        <v>108</v>
      </c>
      <c r="B9" s="54" t="s">
        <v>115</v>
      </c>
      <c r="C9" s="56">
        <v>42307</v>
      </c>
    </row>
    <row r="10" spans="1:3" s="13" customFormat="1" ht="83.25" customHeight="1" x14ac:dyDescent="0.2">
      <c r="A10" s="92" t="s">
        <v>52</v>
      </c>
      <c r="B10" s="93"/>
      <c r="C10" s="94"/>
    </row>
    <row r="11" spans="1:3" s="13" customFormat="1" ht="141" customHeight="1" x14ac:dyDescent="0.2">
      <c r="A11" s="95" t="s">
        <v>119</v>
      </c>
      <c r="B11" s="96"/>
      <c r="C11" s="97"/>
    </row>
    <row r="12" spans="1:3" s="13" customFormat="1" ht="55.5" customHeight="1" x14ac:dyDescent="0.2"/>
    <row r="13" spans="1:3" s="13" customFormat="1" ht="29.25" customHeight="1" x14ac:dyDescent="0.2"/>
    <row r="14" spans="1:3" s="13" customFormat="1" ht="55.5" customHeight="1" x14ac:dyDescent="0.2"/>
    <row r="15" spans="1:3" s="13" customFormat="1" ht="60.75" customHeight="1" x14ac:dyDescent="0.2"/>
    <row r="16" spans="1:3" s="13" customFormat="1" ht="90" customHeight="1" x14ac:dyDescent="0.2"/>
    <row r="17" ht="31.5" customHeight="1" x14ac:dyDescent="0.2"/>
    <row r="18" ht="77.25" customHeight="1" x14ac:dyDescent="0.2"/>
    <row r="19" ht="46.5" customHeight="1" x14ac:dyDescent="0.2"/>
    <row r="20" ht="75.75" customHeight="1" x14ac:dyDescent="0.2"/>
    <row r="21" ht="69" customHeight="1" x14ac:dyDescent="0.2"/>
    <row r="22" ht="78.75" customHeight="1" x14ac:dyDescent="0.2"/>
    <row r="23" ht="46.5" customHeight="1" x14ac:dyDescent="0.2"/>
    <row r="24" ht="46.5" customHeight="1" x14ac:dyDescent="0.2"/>
    <row r="25" ht="25.5" customHeight="1" x14ac:dyDescent="0.2"/>
    <row r="26" ht="24" customHeight="1" x14ac:dyDescent="0.2"/>
    <row r="27" ht="24" customHeight="1" x14ac:dyDescent="0.2"/>
    <row r="28" ht="24" customHeight="1" x14ac:dyDescent="0.2"/>
    <row r="29" ht="43.5" customHeight="1" x14ac:dyDescent="0.2"/>
    <row r="30" ht="60" customHeight="1" x14ac:dyDescent="0.2"/>
    <row r="31" ht="21" customHeight="1" x14ac:dyDescent="0.2"/>
    <row r="32" ht="20.25" customHeight="1" x14ac:dyDescent="0.2"/>
    <row r="33" ht="21" customHeight="1" x14ac:dyDescent="0.2"/>
    <row r="34" ht="21.75" customHeight="1" x14ac:dyDescent="0.2"/>
    <row r="35" ht="20.25" customHeight="1" x14ac:dyDescent="0.2"/>
    <row r="36" ht="20.25" customHeight="1" x14ac:dyDescent="0.2"/>
    <row r="37" ht="55.5" customHeight="1" x14ac:dyDescent="0.2"/>
    <row r="38" ht="90" customHeight="1" x14ac:dyDescent="0.2"/>
  </sheetData>
  <mergeCells count="3">
    <mergeCell ref="A1:C1"/>
    <mergeCell ref="A10:C10"/>
    <mergeCell ref="A11:C11"/>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3" sqref="E3:G3"/>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2" t="s">
        <v>20</v>
      </c>
      <c r="C1" s="103"/>
      <c r="D1" s="103"/>
      <c r="E1" s="103"/>
      <c r="F1" s="103"/>
      <c r="G1" s="104"/>
    </row>
    <row r="2" spans="2:39" s="8" customFormat="1" ht="37.5" customHeight="1" x14ac:dyDescent="0.2">
      <c r="B2" s="101" t="s">
        <v>22</v>
      </c>
      <c r="C2" s="93"/>
      <c r="D2" s="94"/>
      <c r="E2" s="101" t="s">
        <v>21</v>
      </c>
      <c r="F2" s="93"/>
      <c r="G2" s="94"/>
    </row>
    <row r="3" spans="2:39" s="10" customFormat="1" ht="33.75" customHeight="1" x14ac:dyDescent="0.2">
      <c r="B3" s="98" t="s">
        <v>120</v>
      </c>
      <c r="C3" s="99"/>
      <c r="D3" s="99"/>
      <c r="E3" s="100" t="s">
        <v>121</v>
      </c>
      <c r="F3" s="100"/>
      <c r="G3" s="100"/>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98"/>
      <c r="C4" s="99"/>
      <c r="D4" s="99"/>
      <c r="E4" s="105"/>
      <c r="F4" s="105"/>
      <c r="G4" s="105"/>
    </row>
    <row r="5" spans="2:39" s="8" customFormat="1" ht="12.75" customHeight="1" x14ac:dyDescent="0.2">
      <c r="B5" s="98"/>
      <c r="C5" s="99"/>
      <c r="D5" s="99"/>
      <c r="E5" s="105"/>
      <c r="F5" s="105"/>
      <c r="G5" s="105"/>
    </row>
    <row r="6" spans="2:39" s="8" customFormat="1" ht="15.75" x14ac:dyDescent="0.2">
      <c r="B6" s="98"/>
      <c r="C6" s="99"/>
      <c r="D6" s="99"/>
      <c r="E6" s="105"/>
      <c r="F6" s="105"/>
      <c r="G6" s="105"/>
    </row>
    <row r="7" spans="2:39" s="8" customFormat="1" ht="15.75" x14ac:dyDescent="0.2">
      <c r="B7" s="98"/>
      <c r="C7" s="99"/>
      <c r="D7" s="99"/>
      <c r="E7" s="105"/>
      <c r="F7" s="105"/>
      <c r="G7" s="105"/>
    </row>
    <row r="8" spans="2:39" s="8" customFormat="1" ht="12.75" customHeight="1" x14ac:dyDescent="0.2">
      <c r="B8" s="98"/>
      <c r="C8" s="99"/>
      <c r="D8" s="99"/>
      <c r="E8" s="105"/>
      <c r="F8" s="105"/>
      <c r="G8" s="105"/>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F14" sqref="F14"/>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6" t="s">
        <v>23</v>
      </c>
      <c r="B1" s="107"/>
      <c r="C1" s="107"/>
      <c r="D1" s="107"/>
      <c r="E1" s="107"/>
      <c r="F1" s="108"/>
    </row>
    <row r="2" spans="1:6" ht="35.25" customHeight="1" x14ac:dyDescent="0.25">
      <c r="A2" s="20" t="s">
        <v>24</v>
      </c>
      <c r="B2" s="20" t="s">
        <v>28</v>
      </c>
      <c r="C2" s="20" t="s">
        <v>29</v>
      </c>
      <c r="D2" s="20" t="s">
        <v>25</v>
      </c>
      <c r="E2" s="20" t="s">
        <v>26</v>
      </c>
      <c r="F2" s="20" t="s">
        <v>27</v>
      </c>
    </row>
    <row r="3" spans="1:6" s="21" customFormat="1" ht="47.25" x14ac:dyDescent="0.25">
      <c r="A3" s="43" t="s">
        <v>122</v>
      </c>
      <c r="B3" s="44" t="s">
        <v>125</v>
      </c>
      <c r="C3" s="44">
        <v>41913</v>
      </c>
      <c r="D3" s="43" t="s">
        <v>127</v>
      </c>
      <c r="E3" s="45">
        <v>2640</v>
      </c>
      <c r="F3" s="43"/>
    </row>
    <row r="4" spans="1:6" s="21" customFormat="1" ht="31.5" x14ac:dyDescent="0.25">
      <c r="A4" s="43" t="s">
        <v>123</v>
      </c>
      <c r="B4" s="44" t="s">
        <v>124</v>
      </c>
      <c r="C4" s="44">
        <v>41883</v>
      </c>
      <c r="D4" s="43" t="s">
        <v>126</v>
      </c>
      <c r="E4" s="45">
        <v>7320</v>
      </c>
      <c r="F4" s="43"/>
    </row>
    <row r="5" spans="1:6" ht="31.5" x14ac:dyDescent="0.25">
      <c r="A5" s="43" t="s">
        <v>128</v>
      </c>
      <c r="B5" s="44">
        <v>42064</v>
      </c>
      <c r="C5" s="44">
        <v>42338</v>
      </c>
      <c r="D5" s="43" t="s">
        <v>96</v>
      </c>
      <c r="E5" s="45">
        <v>8335.32</v>
      </c>
      <c r="F5" s="43"/>
    </row>
    <row r="6" spans="1:6" ht="47.25" x14ac:dyDescent="0.25">
      <c r="A6" s="43" t="s">
        <v>129</v>
      </c>
      <c r="B6" s="44">
        <v>42205</v>
      </c>
      <c r="C6" s="44">
        <v>42338</v>
      </c>
      <c r="D6" s="57" t="s">
        <v>130</v>
      </c>
      <c r="E6" s="45">
        <v>3504</v>
      </c>
      <c r="F6" s="43"/>
    </row>
    <row r="7" spans="1:6" ht="47.25" x14ac:dyDescent="0.25">
      <c r="A7" s="43" t="s">
        <v>131</v>
      </c>
      <c r="B7" s="44">
        <v>42088</v>
      </c>
      <c r="C7" s="44">
        <v>42307</v>
      </c>
      <c r="D7" s="43" t="s">
        <v>132</v>
      </c>
      <c r="E7" s="45">
        <v>117810.85</v>
      </c>
      <c r="F7" s="43"/>
    </row>
    <row r="8" spans="1:6" x14ac:dyDescent="0.25">
      <c r="A8" s="43"/>
      <c r="B8" s="44"/>
      <c r="C8" s="44"/>
      <c r="D8" s="43"/>
      <c r="E8" s="45"/>
      <c r="F8" s="43"/>
    </row>
    <row r="9" spans="1:6" x14ac:dyDescent="0.25">
      <c r="A9" s="43"/>
      <c r="B9" s="44"/>
      <c r="C9" s="44"/>
      <c r="D9" s="43"/>
      <c r="E9" s="45"/>
      <c r="F9" s="43"/>
    </row>
    <row r="10" spans="1:6" x14ac:dyDescent="0.25">
      <c r="A10" s="43"/>
      <c r="B10" s="44"/>
      <c r="C10" s="44"/>
      <c r="D10" s="43"/>
      <c r="E10" s="45"/>
      <c r="F10" s="43"/>
    </row>
    <row r="11" spans="1:6" x14ac:dyDescent="0.25">
      <c r="A11" s="43"/>
      <c r="B11" s="44"/>
      <c r="C11" s="44"/>
      <c r="D11" s="43"/>
      <c r="E11" s="45"/>
      <c r="F11" s="43"/>
    </row>
    <row r="12" spans="1:6" x14ac:dyDescent="0.25">
      <c r="A12" s="43"/>
      <c r="B12" s="44"/>
      <c r="C12" s="44"/>
      <c r="D12" s="43"/>
      <c r="E12" s="45"/>
      <c r="F12" s="43"/>
    </row>
    <row r="13" spans="1:6" x14ac:dyDescent="0.25">
      <c r="A13" s="43"/>
      <c r="B13" s="44"/>
      <c r="C13" s="44"/>
      <c r="D13" s="43"/>
      <c r="E13" s="45"/>
      <c r="F13" s="43"/>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showGridLines="0" workbookViewId="0">
      <selection activeCell="F12" sqref="F12"/>
    </sheetView>
  </sheetViews>
  <sheetFormatPr defaultRowHeight="15.75" x14ac:dyDescent="0.25"/>
  <cols>
    <col min="1" max="1" width="27.28515625" style="47" customWidth="1"/>
    <col min="2" max="2" width="38.28515625" style="47" customWidth="1"/>
    <col min="3" max="3" width="14.7109375" style="47" customWidth="1"/>
    <col min="4" max="4" width="16" style="47" customWidth="1"/>
    <col min="5" max="5" width="24.7109375" style="47" customWidth="1"/>
    <col min="6" max="6" width="13.5703125" style="47" bestFit="1" customWidth="1"/>
    <col min="7" max="7" width="16" style="47" customWidth="1"/>
    <col min="8" max="8" width="26.7109375" style="47" customWidth="1"/>
    <col min="9" max="16384" width="9.140625" style="47"/>
  </cols>
  <sheetData>
    <row r="1" spans="1:8" ht="24" customHeight="1" x14ac:dyDescent="0.25">
      <c r="A1" s="109" t="s">
        <v>39</v>
      </c>
      <c r="B1" s="110"/>
      <c r="C1" s="110"/>
      <c r="D1" s="110"/>
      <c r="E1" s="110"/>
      <c r="F1" s="110"/>
      <c r="G1" s="110"/>
      <c r="H1" s="110"/>
    </row>
    <row r="2" spans="1:8" ht="36.75" customHeight="1" x14ac:dyDescent="0.25">
      <c r="A2" s="111" t="s">
        <v>36</v>
      </c>
      <c r="B2" s="112" t="s">
        <v>30</v>
      </c>
      <c r="C2" s="111" t="s">
        <v>31</v>
      </c>
      <c r="D2" s="111"/>
      <c r="E2" s="111"/>
      <c r="F2" s="111" t="s">
        <v>32</v>
      </c>
      <c r="G2" s="111"/>
      <c r="H2" s="111"/>
    </row>
    <row r="3" spans="1:8" ht="15.75" customHeight="1" x14ac:dyDescent="0.25">
      <c r="A3" s="111"/>
      <c r="B3" s="111"/>
      <c r="C3" s="117" t="s">
        <v>34</v>
      </c>
      <c r="D3" s="118"/>
      <c r="E3" s="119" t="s">
        <v>54</v>
      </c>
      <c r="F3" s="113" t="s">
        <v>34</v>
      </c>
      <c r="G3" s="113"/>
      <c r="H3" s="119" t="s">
        <v>38</v>
      </c>
    </row>
    <row r="4" spans="1:8" ht="31.5" customHeight="1" x14ac:dyDescent="0.25">
      <c r="A4" s="111"/>
      <c r="B4" s="111"/>
      <c r="C4" s="22" t="s">
        <v>33</v>
      </c>
      <c r="D4" s="22" t="s">
        <v>53</v>
      </c>
      <c r="E4" s="120"/>
      <c r="F4" s="40" t="s">
        <v>33</v>
      </c>
      <c r="G4" s="40" t="s">
        <v>37</v>
      </c>
      <c r="H4" s="120"/>
    </row>
    <row r="5" spans="1:8" x14ac:dyDescent="0.25">
      <c r="A5" s="34" t="s">
        <v>133</v>
      </c>
      <c r="B5" s="34" t="s">
        <v>125</v>
      </c>
      <c r="C5" s="46">
        <v>2640</v>
      </c>
      <c r="D5" s="46">
        <v>0</v>
      </c>
      <c r="E5" s="46">
        <v>0</v>
      </c>
      <c r="F5" s="46">
        <v>2640</v>
      </c>
      <c r="G5" s="46">
        <v>0</v>
      </c>
      <c r="H5" s="46">
        <v>0</v>
      </c>
    </row>
    <row r="6" spans="1:8" x14ac:dyDescent="0.25">
      <c r="A6" s="34" t="s">
        <v>134</v>
      </c>
      <c r="B6" s="34" t="s">
        <v>124</v>
      </c>
      <c r="C6" s="46">
        <v>7320</v>
      </c>
      <c r="D6" s="46">
        <v>0</v>
      </c>
      <c r="E6" s="46">
        <v>0</v>
      </c>
      <c r="F6" s="46">
        <v>7320</v>
      </c>
      <c r="G6" s="46">
        <v>0</v>
      </c>
      <c r="H6" s="46">
        <v>0</v>
      </c>
    </row>
    <row r="7" spans="1:8" x14ac:dyDescent="0.25">
      <c r="A7" s="34" t="s">
        <v>135</v>
      </c>
      <c r="B7" s="34" t="s">
        <v>142</v>
      </c>
      <c r="C7" s="46">
        <v>8352</v>
      </c>
      <c r="D7" s="46">
        <v>0</v>
      </c>
      <c r="E7" s="46">
        <v>0</v>
      </c>
      <c r="F7" s="46">
        <v>0</v>
      </c>
      <c r="G7" s="46">
        <v>0</v>
      </c>
      <c r="H7" s="46">
        <v>0</v>
      </c>
    </row>
    <row r="8" spans="1:8" x14ac:dyDescent="0.25">
      <c r="A8" s="34" t="s">
        <v>136</v>
      </c>
      <c r="B8" s="34" t="s">
        <v>143</v>
      </c>
      <c r="C8" s="46">
        <v>0</v>
      </c>
      <c r="D8" s="46">
        <v>0</v>
      </c>
      <c r="E8" s="46">
        <v>0</v>
      </c>
      <c r="F8" s="171">
        <v>8335.32</v>
      </c>
      <c r="G8" s="46">
        <v>0</v>
      </c>
      <c r="H8" s="46">
        <v>0</v>
      </c>
    </row>
    <row r="9" spans="1:8" ht="31.5" x14ac:dyDescent="0.25">
      <c r="A9" s="34" t="s">
        <v>137</v>
      </c>
      <c r="B9" s="34" t="s">
        <v>129</v>
      </c>
      <c r="C9" s="46">
        <v>4333.6080000000002</v>
      </c>
      <c r="D9" s="46">
        <v>0</v>
      </c>
      <c r="E9" s="46">
        <v>0</v>
      </c>
      <c r="F9" s="46">
        <v>3504</v>
      </c>
      <c r="G9" s="46">
        <v>0</v>
      </c>
      <c r="H9" s="46">
        <v>0</v>
      </c>
    </row>
    <row r="10" spans="1:8" ht="31.5" x14ac:dyDescent="0.25">
      <c r="A10" s="34" t="s">
        <v>138</v>
      </c>
      <c r="B10" s="34" t="s">
        <v>131</v>
      </c>
      <c r="C10" s="46">
        <v>153120.81599999999</v>
      </c>
      <c r="D10" s="46">
        <v>0</v>
      </c>
      <c r="E10" s="46">
        <v>0</v>
      </c>
      <c r="F10" s="171">
        <v>117810.85</v>
      </c>
      <c r="G10" s="46">
        <v>0</v>
      </c>
      <c r="H10" s="46">
        <v>0</v>
      </c>
    </row>
    <row r="11" spans="1:8" x14ac:dyDescent="0.25">
      <c r="A11" s="58" t="s">
        <v>141</v>
      </c>
      <c r="B11" s="58"/>
      <c r="C11" s="64">
        <v>8667.2160000000003</v>
      </c>
      <c r="D11" s="59">
        <v>0</v>
      </c>
      <c r="E11" s="59">
        <v>0</v>
      </c>
      <c r="F11" s="172">
        <v>12036</v>
      </c>
      <c r="G11" s="59">
        <v>0</v>
      </c>
      <c r="H11" s="59">
        <v>0</v>
      </c>
    </row>
    <row r="12" spans="1:8" x14ac:dyDescent="0.25">
      <c r="A12" s="58" t="s">
        <v>139</v>
      </c>
      <c r="B12" s="60"/>
      <c r="C12" s="64">
        <v>138129.60000000001</v>
      </c>
      <c r="D12" s="59">
        <v>0</v>
      </c>
      <c r="E12" s="59">
        <v>0</v>
      </c>
      <c r="F12" s="173">
        <v>100741.15680000001</v>
      </c>
      <c r="G12" s="59">
        <v>0</v>
      </c>
      <c r="H12" s="59">
        <v>0</v>
      </c>
    </row>
    <row r="13" spans="1:8" x14ac:dyDescent="0.25">
      <c r="A13" s="60" t="s">
        <v>140</v>
      </c>
      <c r="B13" s="60"/>
      <c r="C13" s="65">
        <v>6324</v>
      </c>
      <c r="D13" s="59">
        <v>0</v>
      </c>
      <c r="E13" s="61">
        <v>0</v>
      </c>
      <c r="F13" s="173">
        <v>5033.7</v>
      </c>
      <c r="G13" s="61">
        <v>0</v>
      </c>
      <c r="H13" s="61">
        <v>0</v>
      </c>
    </row>
    <row r="14" spans="1:8" x14ac:dyDescent="0.25">
      <c r="A14" s="62"/>
      <c r="B14" s="60"/>
      <c r="C14" s="61"/>
      <c r="D14" s="61"/>
      <c r="E14" s="61"/>
      <c r="F14" s="61"/>
      <c r="G14" s="61"/>
      <c r="H14" s="61"/>
    </row>
    <row r="15" spans="1:8" x14ac:dyDescent="0.25">
      <c r="A15" s="62"/>
      <c r="B15" s="60"/>
      <c r="C15" s="61"/>
      <c r="D15" s="61"/>
      <c r="E15" s="61"/>
      <c r="F15" s="61"/>
      <c r="G15" s="61"/>
      <c r="H15" s="61"/>
    </row>
    <row r="16" spans="1:8" x14ac:dyDescent="0.25">
      <c r="A16" s="116" t="s">
        <v>35</v>
      </c>
      <c r="B16" s="116"/>
      <c r="C16" s="63">
        <f>C5+C6+C7+C8+C9+C10</f>
        <v>175766.424</v>
      </c>
      <c r="D16" s="48">
        <f t="shared" ref="D16:H16" si="0">SUM(D5:D15)</f>
        <v>0</v>
      </c>
      <c r="E16" s="48">
        <f t="shared" si="0"/>
        <v>0</v>
      </c>
      <c r="F16" s="63">
        <f>F5+F6+F7+F8+F9+F10</f>
        <v>139610.17000000001</v>
      </c>
      <c r="G16" s="48">
        <f t="shared" si="0"/>
        <v>0</v>
      </c>
      <c r="H16" s="48">
        <f t="shared" si="0"/>
        <v>0</v>
      </c>
    </row>
    <row r="17" spans="1:5" ht="21" customHeight="1" x14ac:dyDescent="0.25">
      <c r="A17" s="114" t="s">
        <v>90</v>
      </c>
      <c r="B17" s="114"/>
      <c r="C17" s="114"/>
      <c r="D17" s="114"/>
      <c r="E17" s="114"/>
    </row>
    <row r="18" spans="1:5" ht="41.25" customHeight="1" x14ac:dyDescent="0.25">
      <c r="A18" s="115" t="s">
        <v>91</v>
      </c>
      <c r="B18" s="115"/>
      <c r="C18" s="115"/>
      <c r="D18" s="115"/>
      <c r="E18" s="115"/>
    </row>
    <row r="22" spans="1:5" x14ac:dyDescent="0.25">
      <c r="C22" s="66"/>
    </row>
  </sheetData>
  <mergeCells count="12">
    <mergeCell ref="A17:E17"/>
    <mergeCell ref="A18:E18"/>
    <mergeCell ref="A16:B16"/>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C16" sqref="C16"/>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21" t="s">
        <v>43</v>
      </c>
      <c r="B1" s="122"/>
      <c r="C1" s="122"/>
      <c r="D1" s="122"/>
      <c r="E1" s="122"/>
    </row>
    <row r="2" spans="1:5" ht="32.25" customHeight="1" x14ac:dyDescent="0.2">
      <c r="A2" s="111" t="s">
        <v>40</v>
      </c>
      <c r="B2" s="111" t="s">
        <v>42</v>
      </c>
      <c r="C2" s="111" t="s">
        <v>41</v>
      </c>
      <c r="D2" s="124" t="s">
        <v>55</v>
      </c>
      <c r="E2" s="124" t="s">
        <v>56</v>
      </c>
    </row>
    <row r="3" spans="1:5" ht="32.25" customHeight="1" x14ac:dyDescent="0.2">
      <c r="A3" s="111"/>
      <c r="B3" s="111"/>
      <c r="C3" s="111"/>
      <c r="D3" s="125"/>
      <c r="E3" s="125"/>
    </row>
    <row r="4" spans="1:5" ht="14.25" x14ac:dyDescent="0.2">
      <c r="A4" s="23">
        <v>2009</v>
      </c>
      <c r="B4" s="49"/>
      <c r="C4" s="49"/>
      <c r="D4" s="49"/>
      <c r="E4" s="49"/>
    </row>
    <row r="5" spans="1:5" ht="14.25" x14ac:dyDescent="0.2">
      <c r="A5" s="23">
        <v>2010</v>
      </c>
      <c r="B5" s="49"/>
      <c r="C5" s="49"/>
      <c r="D5" s="49"/>
      <c r="E5" s="49"/>
    </row>
    <row r="6" spans="1:5" ht="15" x14ac:dyDescent="0.2">
      <c r="A6" s="23">
        <v>2011</v>
      </c>
      <c r="B6" s="50"/>
      <c r="C6" s="50"/>
      <c r="D6" s="50"/>
      <c r="E6" s="50"/>
    </row>
    <row r="7" spans="1:5" ht="15" x14ac:dyDescent="0.2">
      <c r="A7" s="23">
        <v>2012</v>
      </c>
      <c r="B7" s="50"/>
      <c r="C7" s="50"/>
      <c r="D7" s="50"/>
      <c r="E7" s="50"/>
    </row>
    <row r="8" spans="1:5" ht="15" x14ac:dyDescent="0.2">
      <c r="A8" s="23">
        <v>2013</v>
      </c>
      <c r="B8" s="50"/>
      <c r="C8" s="50"/>
      <c r="D8" s="50"/>
      <c r="E8" s="50"/>
    </row>
    <row r="9" spans="1:5" ht="15" x14ac:dyDescent="0.2">
      <c r="A9" s="23">
        <v>2014</v>
      </c>
      <c r="B9" s="50"/>
      <c r="C9" s="50"/>
      <c r="D9" s="50"/>
      <c r="E9" s="50"/>
    </row>
    <row r="10" spans="1:5" ht="20.25" customHeight="1" x14ac:dyDescent="0.25">
      <c r="A10" s="23">
        <v>2015</v>
      </c>
      <c r="B10" s="50">
        <v>139626.85</v>
      </c>
      <c r="C10" s="47">
        <v>139626.85</v>
      </c>
      <c r="D10" s="50">
        <v>0</v>
      </c>
      <c r="E10" s="50">
        <v>0</v>
      </c>
    </row>
    <row r="11" spans="1:5" ht="18.75" customHeight="1" x14ac:dyDescent="0.2">
      <c r="A11" s="23" t="s">
        <v>0</v>
      </c>
      <c r="B11" s="24">
        <f>SUM(B4:B10)</f>
        <v>139626.85</v>
      </c>
      <c r="C11" s="24">
        <f>SUM(C4:C10)</f>
        <v>139626.85</v>
      </c>
      <c r="D11" s="24">
        <f>SUM(D4:D10)</f>
        <v>0</v>
      </c>
      <c r="E11" s="24">
        <f>SUM(E4:E10)</f>
        <v>0</v>
      </c>
    </row>
    <row r="12" spans="1:5" ht="15.75" x14ac:dyDescent="0.2">
      <c r="A12" s="121" t="s">
        <v>44</v>
      </c>
      <c r="B12" s="122"/>
      <c r="C12" s="122"/>
      <c r="D12" s="122"/>
      <c r="E12" s="122"/>
    </row>
    <row r="13" spans="1:5" ht="72.75" customHeight="1" x14ac:dyDescent="0.2">
      <c r="A13" s="123" t="s">
        <v>144</v>
      </c>
      <c r="B13" s="96"/>
      <c r="C13" s="96"/>
      <c r="D13" s="96"/>
      <c r="E13" s="97"/>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A20" sqref="A20:I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32" t="s">
        <v>87</v>
      </c>
      <c r="B1" s="133"/>
      <c r="C1" s="133"/>
      <c r="D1" s="133"/>
      <c r="E1" s="133"/>
      <c r="F1" s="133"/>
      <c r="G1" s="133"/>
      <c r="H1" s="133"/>
      <c r="I1" s="134"/>
    </row>
    <row r="2" spans="1:12" ht="33" customHeight="1" x14ac:dyDescent="0.2">
      <c r="A2" s="137" t="s">
        <v>57</v>
      </c>
      <c r="B2" s="138"/>
      <c r="C2" s="138"/>
      <c r="D2" s="139"/>
      <c r="E2" s="140" t="s">
        <v>45</v>
      </c>
      <c r="F2" s="138"/>
      <c r="G2" s="138"/>
      <c r="H2" s="140" t="s">
        <v>46</v>
      </c>
      <c r="I2" s="141"/>
      <c r="J2" s="17"/>
      <c r="K2" s="17"/>
      <c r="L2" s="17"/>
    </row>
    <row r="3" spans="1:12" ht="15.75" x14ac:dyDescent="0.2">
      <c r="A3" s="135" t="s">
        <v>145</v>
      </c>
      <c r="B3" s="136"/>
      <c r="C3" s="136"/>
      <c r="D3" s="136"/>
      <c r="E3" s="126" t="s">
        <v>146</v>
      </c>
      <c r="F3" s="131"/>
      <c r="G3" s="131"/>
      <c r="H3" s="126" t="s">
        <v>146</v>
      </c>
      <c r="I3" s="127"/>
    </row>
    <row r="4" spans="1:12" ht="15.75" x14ac:dyDescent="0.2">
      <c r="A4" s="128" t="s">
        <v>147</v>
      </c>
      <c r="B4" s="129"/>
      <c r="C4" s="129"/>
      <c r="D4" s="130"/>
      <c r="E4" s="126" t="s">
        <v>146</v>
      </c>
      <c r="F4" s="131"/>
      <c r="G4" s="131"/>
      <c r="H4" s="126" t="s">
        <v>146</v>
      </c>
      <c r="I4" s="127"/>
    </row>
    <row r="5" spans="1:12" ht="15.75" x14ac:dyDescent="0.2">
      <c r="A5" s="128"/>
      <c r="B5" s="129"/>
      <c r="C5" s="129"/>
      <c r="D5" s="130"/>
      <c r="E5" s="126"/>
      <c r="F5" s="131"/>
      <c r="G5" s="131"/>
      <c r="H5" s="126"/>
      <c r="I5" s="127"/>
    </row>
    <row r="6" spans="1:12" ht="15.75" x14ac:dyDescent="0.2">
      <c r="A6" s="128"/>
      <c r="B6" s="129"/>
      <c r="C6" s="129"/>
      <c r="D6" s="130"/>
      <c r="E6" s="126"/>
      <c r="F6" s="131"/>
      <c r="G6" s="131"/>
      <c r="H6" s="126"/>
      <c r="I6" s="127"/>
    </row>
    <row r="7" spans="1:12" ht="15.75" x14ac:dyDescent="0.2">
      <c r="A7" s="128"/>
      <c r="B7" s="129"/>
      <c r="C7" s="129"/>
      <c r="D7" s="130"/>
      <c r="E7" s="126"/>
      <c r="F7" s="131"/>
      <c r="G7" s="131"/>
      <c r="H7" s="126"/>
      <c r="I7" s="127"/>
    </row>
    <row r="8" spans="1:12" ht="15.75" x14ac:dyDescent="0.2">
      <c r="A8" s="128"/>
      <c r="B8" s="129"/>
      <c r="C8" s="129"/>
      <c r="D8" s="130"/>
      <c r="E8" s="126"/>
      <c r="F8" s="131"/>
      <c r="G8" s="131"/>
      <c r="H8" s="126"/>
      <c r="I8" s="127"/>
    </row>
    <row r="9" spans="1:12" ht="16.5" customHeight="1" thickBot="1" x14ac:dyDescent="0.25">
      <c r="A9" s="128"/>
      <c r="B9" s="129"/>
      <c r="C9" s="129"/>
      <c r="D9" s="130"/>
      <c r="E9" s="126"/>
      <c r="F9" s="131"/>
      <c r="G9" s="131"/>
      <c r="H9" s="126"/>
      <c r="I9" s="127"/>
    </row>
    <row r="10" spans="1:12" ht="57" customHeight="1" x14ac:dyDescent="0.2">
      <c r="A10" s="132" t="s">
        <v>89</v>
      </c>
      <c r="B10" s="133"/>
      <c r="C10" s="133"/>
      <c r="D10" s="133"/>
      <c r="E10" s="133"/>
      <c r="F10" s="133"/>
      <c r="G10" s="133"/>
      <c r="H10" s="133"/>
      <c r="I10" s="134"/>
    </row>
    <row r="11" spans="1:12" ht="32.25" customHeight="1" x14ac:dyDescent="0.2">
      <c r="A11" s="137" t="s">
        <v>58</v>
      </c>
      <c r="B11" s="138"/>
      <c r="C11" s="138"/>
      <c r="D11" s="139"/>
      <c r="E11" s="140" t="s">
        <v>45</v>
      </c>
      <c r="F11" s="138"/>
      <c r="G11" s="138"/>
      <c r="H11" s="140" t="s">
        <v>46</v>
      </c>
      <c r="I11" s="141"/>
    </row>
    <row r="12" spans="1:12" ht="33" customHeight="1" x14ac:dyDescent="0.2">
      <c r="A12" s="135" t="s">
        <v>148</v>
      </c>
      <c r="B12" s="136"/>
      <c r="C12" s="136"/>
      <c r="D12" s="136"/>
      <c r="E12" s="126" t="s">
        <v>149</v>
      </c>
      <c r="F12" s="131"/>
      <c r="G12" s="131"/>
      <c r="H12" s="145" t="s">
        <v>150</v>
      </c>
      <c r="I12" s="146"/>
    </row>
    <row r="13" spans="1:12" ht="15.75" x14ac:dyDescent="0.2">
      <c r="A13" s="30"/>
      <c r="B13" s="31"/>
      <c r="C13" s="31"/>
      <c r="D13" s="32"/>
      <c r="E13" s="27"/>
      <c r="F13" s="28"/>
      <c r="G13" s="28"/>
      <c r="H13" s="27"/>
      <c r="I13" s="29"/>
    </row>
    <row r="14" spans="1:12" ht="15.75" x14ac:dyDescent="0.2">
      <c r="A14" s="128"/>
      <c r="B14" s="129"/>
      <c r="C14" s="129"/>
      <c r="D14" s="130"/>
      <c r="E14" s="126"/>
      <c r="F14" s="131"/>
      <c r="G14" s="131"/>
      <c r="H14" s="126"/>
      <c r="I14" s="127"/>
    </row>
    <row r="15" spans="1:12" ht="15.75" x14ac:dyDescent="0.2">
      <c r="A15" s="128"/>
      <c r="B15" s="129"/>
      <c r="C15" s="129"/>
      <c r="D15" s="130"/>
      <c r="E15" s="126"/>
      <c r="F15" s="131"/>
      <c r="G15" s="131"/>
      <c r="H15" s="126"/>
      <c r="I15" s="127"/>
    </row>
    <row r="16" spans="1:12" ht="16.5" thickBot="1" x14ac:dyDescent="0.25">
      <c r="A16" s="128"/>
      <c r="B16" s="129"/>
      <c r="C16" s="129"/>
      <c r="D16" s="130"/>
      <c r="E16" s="126"/>
      <c r="F16" s="131"/>
      <c r="G16" s="131"/>
      <c r="H16" s="126"/>
      <c r="I16" s="127"/>
    </row>
    <row r="17" spans="1:9" ht="38.25" customHeight="1" x14ac:dyDescent="0.2">
      <c r="A17" s="132" t="s">
        <v>59</v>
      </c>
      <c r="B17" s="133"/>
      <c r="C17" s="133"/>
      <c r="D17" s="133"/>
      <c r="E17" s="133"/>
      <c r="F17" s="133"/>
      <c r="G17" s="133"/>
      <c r="H17" s="133"/>
      <c r="I17" s="134"/>
    </row>
    <row r="18" spans="1:9" ht="66.75" customHeight="1" thickBot="1" x14ac:dyDescent="0.25">
      <c r="A18" s="142" t="s">
        <v>151</v>
      </c>
      <c r="B18" s="143"/>
      <c r="C18" s="143"/>
      <c r="D18" s="143"/>
      <c r="E18" s="143"/>
      <c r="F18" s="143"/>
      <c r="G18" s="143"/>
      <c r="H18" s="143"/>
      <c r="I18" s="144"/>
    </row>
    <row r="19" spans="1:9" ht="85.5" customHeight="1" x14ac:dyDescent="0.2">
      <c r="A19" s="132" t="s">
        <v>88</v>
      </c>
      <c r="B19" s="133"/>
      <c r="C19" s="133"/>
      <c r="D19" s="133"/>
      <c r="E19" s="133"/>
      <c r="F19" s="133"/>
      <c r="G19" s="133"/>
      <c r="H19" s="133"/>
      <c r="I19" s="134"/>
    </row>
    <row r="20" spans="1:9" ht="66.75" customHeight="1" x14ac:dyDescent="0.2">
      <c r="A20" s="123" t="s">
        <v>152</v>
      </c>
      <c r="B20" s="96"/>
      <c r="C20" s="96"/>
      <c r="D20" s="96"/>
      <c r="E20" s="96"/>
      <c r="F20" s="96"/>
      <c r="G20" s="96"/>
      <c r="H20" s="96"/>
      <c r="I20" s="97"/>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H8:I8"/>
    <mergeCell ref="H9:I9"/>
    <mergeCell ref="E8:G8"/>
    <mergeCell ref="A10:I10"/>
    <mergeCell ref="E9:G9"/>
    <mergeCell ref="A9:D9"/>
    <mergeCell ref="A8:D8"/>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A5:D5"/>
    <mergeCell ref="E6:G6"/>
    <mergeCell ref="E7:G7"/>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G20" sqref="G20"/>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52" t="s">
        <v>73</v>
      </c>
      <c r="B1" s="152"/>
      <c r="C1" s="152"/>
      <c r="D1" s="152"/>
      <c r="E1" s="152"/>
      <c r="F1" s="152"/>
    </row>
    <row r="2" spans="1:6" ht="32.25" customHeight="1" x14ac:dyDescent="0.2">
      <c r="A2" s="152"/>
      <c r="B2" s="152"/>
      <c r="C2" s="152"/>
      <c r="D2" s="152"/>
      <c r="E2" s="152"/>
      <c r="F2" s="35" t="s">
        <v>61</v>
      </c>
    </row>
    <row r="3" spans="1:6" ht="17.25" customHeight="1" x14ac:dyDescent="0.2">
      <c r="A3" s="147" t="s">
        <v>62</v>
      </c>
      <c r="B3" s="149" t="s">
        <v>153</v>
      </c>
      <c r="C3" s="149"/>
      <c r="D3" s="148"/>
      <c r="E3" s="38"/>
      <c r="F3" s="150" t="s">
        <v>154</v>
      </c>
    </row>
    <row r="4" spans="1:6" ht="15.75" x14ac:dyDescent="0.2">
      <c r="A4" s="147"/>
      <c r="B4" s="149" t="s">
        <v>63</v>
      </c>
      <c r="C4" s="149"/>
      <c r="D4" s="148"/>
      <c r="E4" s="38"/>
      <c r="F4" s="151"/>
    </row>
    <row r="5" spans="1:6" ht="34.5" customHeight="1" x14ac:dyDescent="0.2">
      <c r="A5" s="147" t="s">
        <v>64</v>
      </c>
      <c r="B5" s="149" t="s">
        <v>65</v>
      </c>
      <c r="C5" s="149"/>
      <c r="D5" s="149"/>
      <c r="E5" s="38"/>
      <c r="F5" s="150"/>
    </row>
    <row r="6" spans="1:6" ht="45.75" customHeight="1" x14ac:dyDescent="0.2">
      <c r="A6" s="147"/>
      <c r="B6" s="149" t="s">
        <v>155</v>
      </c>
      <c r="C6" s="149"/>
      <c r="D6" s="149"/>
      <c r="E6" s="38"/>
      <c r="F6" s="151"/>
    </row>
    <row r="7" spans="1:6" ht="15.75" x14ac:dyDescent="0.2">
      <c r="A7" s="147" t="s">
        <v>66</v>
      </c>
      <c r="B7" s="149" t="s">
        <v>67</v>
      </c>
      <c r="C7" s="149"/>
      <c r="D7" s="149"/>
      <c r="E7" s="38"/>
      <c r="F7" s="150"/>
    </row>
    <row r="8" spans="1:6" ht="15.75" x14ac:dyDescent="0.2">
      <c r="A8" s="147"/>
      <c r="B8" s="149" t="s">
        <v>156</v>
      </c>
      <c r="C8" s="149"/>
      <c r="D8" s="149"/>
      <c r="E8" s="38"/>
      <c r="F8" s="151"/>
    </row>
    <row r="9" spans="1:6" ht="15.75" x14ac:dyDescent="0.2">
      <c r="A9" s="147" t="s">
        <v>68</v>
      </c>
      <c r="B9" s="149" t="s">
        <v>74</v>
      </c>
      <c r="C9" s="149"/>
      <c r="D9" s="149"/>
      <c r="E9" s="38"/>
      <c r="F9" s="150"/>
    </row>
    <row r="10" spans="1:6" ht="15.75" x14ac:dyDescent="0.2">
      <c r="A10" s="147"/>
      <c r="B10" s="149" t="s">
        <v>157</v>
      </c>
      <c r="C10" s="149"/>
      <c r="D10" s="149"/>
      <c r="E10" s="38"/>
      <c r="F10" s="151"/>
    </row>
    <row r="11" spans="1:6" ht="30.75" customHeight="1" x14ac:dyDescent="0.2">
      <c r="A11" s="147" t="s">
        <v>69</v>
      </c>
      <c r="B11" s="149" t="s">
        <v>75</v>
      </c>
      <c r="C11" s="149"/>
      <c r="D11" s="149"/>
      <c r="E11" s="38"/>
      <c r="F11" s="150"/>
    </row>
    <row r="12" spans="1:6" ht="15.75" x14ac:dyDescent="0.2">
      <c r="A12" s="147"/>
      <c r="B12" s="149" t="s">
        <v>158</v>
      </c>
      <c r="C12" s="149"/>
      <c r="D12" s="149"/>
      <c r="E12" s="38"/>
      <c r="F12" s="151"/>
    </row>
    <row r="13" spans="1:6" ht="15.75" x14ac:dyDescent="0.2">
      <c r="A13" s="147" t="s">
        <v>70</v>
      </c>
      <c r="B13" s="148"/>
      <c r="C13" s="37" t="s">
        <v>71</v>
      </c>
      <c r="D13" s="149"/>
      <c r="E13" s="38"/>
      <c r="F13" s="150"/>
    </row>
    <row r="14" spans="1:6" ht="15.75" x14ac:dyDescent="0.2">
      <c r="A14" s="147"/>
      <c r="B14" s="148"/>
      <c r="C14" s="37" t="s">
        <v>72</v>
      </c>
      <c r="D14" s="149"/>
      <c r="E14" s="38"/>
      <c r="F14" s="151"/>
    </row>
    <row r="15" spans="1:6" ht="15" x14ac:dyDescent="0.25">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1" t="s">
        <v>159</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160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182.25" customHeight="1" x14ac:dyDescent="0.2">
      <c r="A2" s="52" t="s">
        <v>161</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D14" sqref="D14"/>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64" t="s">
        <v>76</v>
      </c>
      <c r="B1" s="165"/>
      <c r="C1" s="165"/>
      <c r="D1" s="165"/>
      <c r="E1" s="165"/>
      <c r="F1" s="165"/>
      <c r="G1" s="165"/>
      <c r="H1" s="165"/>
    </row>
    <row r="2" spans="1:8" ht="127.5" customHeight="1" x14ac:dyDescent="0.25">
      <c r="A2" s="166" t="s">
        <v>92</v>
      </c>
      <c r="B2" s="165"/>
      <c r="C2" s="165"/>
      <c r="D2" s="165"/>
      <c r="E2" s="165"/>
      <c r="F2" s="165"/>
      <c r="G2" s="165"/>
      <c r="H2" s="165"/>
    </row>
    <row r="3" spans="1:8" ht="132.75" customHeight="1" x14ac:dyDescent="0.25">
      <c r="A3" s="168" t="s">
        <v>162</v>
      </c>
      <c r="B3" s="169"/>
      <c r="C3" s="169"/>
      <c r="D3" s="169"/>
      <c r="E3" s="169"/>
      <c r="F3" s="169"/>
      <c r="G3" s="169"/>
      <c r="H3" s="170"/>
    </row>
    <row r="4" spans="1:8" ht="36.75" customHeight="1" x14ac:dyDescent="0.25">
      <c r="A4" s="164" t="s">
        <v>77</v>
      </c>
      <c r="B4" s="165"/>
      <c r="C4" s="165"/>
      <c r="D4" s="165"/>
      <c r="E4" s="165"/>
      <c r="F4" s="165"/>
      <c r="G4" s="165"/>
      <c r="H4" s="165"/>
    </row>
    <row r="5" spans="1:8" ht="78" customHeight="1" x14ac:dyDescent="0.25">
      <c r="A5" s="167" t="s">
        <v>163</v>
      </c>
      <c r="B5" s="167"/>
      <c r="C5" s="167"/>
      <c r="D5" s="167"/>
      <c r="E5" s="167"/>
      <c r="F5" s="167"/>
      <c r="G5" s="167"/>
      <c r="H5" s="167"/>
    </row>
    <row r="6" spans="1:8" ht="20.25" customHeight="1" x14ac:dyDescent="0.25">
      <c r="A6" s="164" t="s">
        <v>78</v>
      </c>
      <c r="B6" s="165"/>
      <c r="C6" s="165"/>
      <c r="D6" s="165"/>
      <c r="E6" s="165"/>
      <c r="F6" s="165"/>
      <c r="G6" s="165"/>
      <c r="H6" s="165"/>
    </row>
    <row r="7" spans="1:8" ht="37.5" customHeight="1" x14ac:dyDescent="0.25">
      <c r="A7" s="160" t="s">
        <v>79</v>
      </c>
      <c r="B7" s="160"/>
      <c r="C7" s="160"/>
      <c r="D7" s="160"/>
      <c r="E7" s="160"/>
      <c r="F7" s="160"/>
      <c r="G7" s="160"/>
      <c r="H7" s="160"/>
    </row>
    <row r="8" spans="1:8" ht="37.5" customHeight="1" x14ac:dyDescent="0.25">
      <c r="A8" s="161"/>
      <c r="B8" s="162"/>
      <c r="C8" s="39" t="s">
        <v>80</v>
      </c>
      <c r="D8" s="39" t="s">
        <v>81</v>
      </c>
      <c r="E8" s="161" t="s">
        <v>82</v>
      </c>
      <c r="F8" s="163"/>
      <c r="G8" s="162"/>
      <c r="H8" s="39" t="s">
        <v>83</v>
      </c>
    </row>
    <row r="9" spans="1:8" ht="28.5" customHeight="1" x14ac:dyDescent="0.25">
      <c r="A9" s="153" t="s">
        <v>84</v>
      </c>
      <c r="B9" s="153"/>
      <c r="C9" s="43" t="s">
        <v>96</v>
      </c>
      <c r="D9" s="43" t="s">
        <v>164</v>
      </c>
      <c r="E9" s="157"/>
      <c r="F9" s="158"/>
      <c r="G9" s="159"/>
      <c r="H9" s="53">
        <v>42359</v>
      </c>
    </row>
    <row r="10" spans="1:8" ht="27.75" customHeight="1" x14ac:dyDescent="0.25">
      <c r="A10" s="153" t="s">
        <v>85</v>
      </c>
      <c r="B10" s="153"/>
      <c r="C10" s="43" t="s">
        <v>96</v>
      </c>
      <c r="D10" s="43" t="s">
        <v>164</v>
      </c>
      <c r="E10" s="157"/>
      <c r="F10" s="158"/>
      <c r="G10" s="159"/>
      <c r="H10" s="53">
        <v>42359</v>
      </c>
    </row>
    <row r="11" spans="1:8" ht="27.75" customHeight="1" x14ac:dyDescent="0.25">
      <c r="A11" s="157"/>
      <c r="B11" s="158"/>
      <c r="C11" s="158"/>
      <c r="D11" s="158"/>
      <c r="E11" s="158"/>
      <c r="F11" s="158"/>
      <c r="G11" s="158"/>
      <c r="H11" s="159"/>
    </row>
    <row r="12" spans="1:8" ht="29.25" customHeight="1" x14ac:dyDescent="0.25">
      <c r="A12" s="153" t="s">
        <v>86</v>
      </c>
      <c r="B12" s="153"/>
      <c r="C12" s="154">
        <v>42359</v>
      </c>
      <c r="D12" s="155"/>
      <c r="E12" s="155"/>
      <c r="F12" s="155"/>
      <c r="G12" s="155"/>
      <c r="H12" s="156"/>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Risto</cp:lastModifiedBy>
  <cp:lastPrinted>2012-09-25T11:33:02Z</cp:lastPrinted>
  <dcterms:created xsi:type="dcterms:W3CDTF">2003-07-04T06:44:33Z</dcterms:created>
  <dcterms:modified xsi:type="dcterms:W3CDTF">2015-12-21T08:15:19Z</dcterms:modified>
</cp:coreProperties>
</file>