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0" windowWidth="15480" windowHeight="8235" tabRatio="597" firstSheet="3"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<sst xmlns="http://schemas.openxmlformats.org/spreadsheetml/2006/main" count="206" uniqueCount="154">
  <si>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</si>
  <si>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</si>
  <si>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</si>
  <si>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</si>
  <si>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</si>
  <si>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</si>
  <si>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</si>
  <si>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</si>
  <si>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</si>
  <si>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</si>
  <si>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</si>
  <si>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</si>
  <si>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</si>
  <si>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</si>
  <si>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</si>
  <si>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</si>
  <si>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</si>
  <si>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</si>
  <si>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</si>
  <si>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</si>
  <si>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</si>
  <si>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</si>
  <si>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</si>
  <si>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</si>
  <si>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</si>
  <si>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</si>
  <si>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</si>
  <si>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</si>
  <si>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</si>
  <si>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</si>
  <si>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</si>
  <si>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</si>
  <si>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</si>
  <si>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</si>
  <si>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</si>
  <si>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</si>
  <si>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</si>
  <si>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</si>
  <si>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</si>
  <si>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</si>
  <si>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</si>
  <si>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</si>
  <si>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</si>
  <si>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</si>
  <si>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</si>
  <si>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</si>
  <si>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</si>
  <si>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</si>
  <si>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</si>
  <si>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</si>
  <si>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</si>
  <si>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</si>
  <si>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</si>
  <si>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</si>
  <si>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</si>
  <si>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</si>
  <si>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</si>
  <si>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</si>
  <si>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</si>
  <si>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</si>
  <si>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</si>
  <si>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</si>
  <si>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</si>
  <si>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</si>
  <si>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</si>
  <si>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</si>
  <si>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</si>
  <si>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</si>
  <si>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</si>
  <si>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</si>
  <si>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</si>
  <si>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</si>
  <si>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</si>
  <si>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</si>
  <si>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</si>
  <si>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</si>
  <si>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</si>
  <si>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</si>
  <si>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</si>
  <si>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</si>
  <si>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</si>
  <si>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</si>
  <si>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</si>
  <si>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</si>
  <si>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</si>
  <si>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</si>
  <si>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</si>
  <si>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</si>
  <si>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</si>
  <si>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</si>
  <si>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</si>
  <si>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</si>
  <si>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Rutikvere paisule kärestikulise kalapääsu (kalarambi) rajamine</t>
  </si>
  <si>
    <t>2.1.1001.14-0085</t>
  </si>
  <si>
    <t>Pajusi Vallavalitsus</t>
  </si>
  <si>
    <t>Reet Alev, vallavanem</t>
  </si>
  <si>
    <t>Kalana küla, Pajusi vald, Jõgevamaa</t>
  </si>
  <si>
    <t>Mark Liivamägi. Abivallavanem</t>
  </si>
  <si>
    <t>5308 1082, mark.liivamagi@pajusi.ee</t>
  </si>
  <si>
    <t>19.12.2014 kuni 31.12.2015</t>
  </si>
  <si>
    <t>-</t>
  </si>
  <si>
    <t>21.01.2015 - ÜF projekti „Rutikvere paisule kärestikulise kalapääsu (kalarambi) rajamine” projekteerimise teenus
ehitusprojekti koostamiseks.</t>
  </si>
  <si>
    <t>Eelprojekt ja keskkonnamõju eelhinnang</t>
  </si>
  <si>
    <t>07.04.2011-13.05.2011</t>
  </si>
  <si>
    <t>Põhiprojekti koostamine</t>
  </si>
  <si>
    <t>13.02.2015-01.05.2015</t>
  </si>
  <si>
    <t>20.05.2015-22.06.2015 (Pajusi Vallavalitsuse korraldus nr 151)</t>
  </si>
  <si>
    <t>02.07.2015-13.10.2015</t>
  </si>
  <si>
    <t>Omanikujärelevalve teenus</t>
  </si>
  <si>
    <t>06.07.2015-26.10.2015</t>
  </si>
  <si>
    <t>21.09.2015 nr 1-25/250</t>
  </si>
  <si>
    <t>Projekti kogumaksumuse muutmine varasema 192821 eurolt 116 392,20 eurole, sh abikõlblikud kulud 116 392,20 eurot. Muutuse aluseks on projekti maksumuse vähenemine hangete alampakkumise tõttu.</t>
  </si>
  <si>
    <t>Töövõtuleping nr 886</t>
  </si>
  <si>
    <t>Projekteerimisbüroo Maa ja Vesi AS</t>
  </si>
  <si>
    <t>Projekteerimise töövõtuleping nr 6-20/140</t>
  </si>
  <si>
    <t>14760.00</t>
  </si>
  <si>
    <t>Ehitustööde töövõtuleping nr 6-20/627</t>
  </si>
  <si>
    <t>OÜ Melior-M</t>
  </si>
  <si>
    <t>Töövõtuleping nr 6-20/645</t>
  </si>
  <si>
    <t>Piiber Projekt OÜ</t>
  </si>
  <si>
    <t>Eelprojekt ja KMH eelhinnang</t>
  </si>
  <si>
    <t>6-20/140</t>
  </si>
  <si>
    <t>Ehitushanke korraldamine</t>
  </si>
  <si>
    <t>Omanikujärelevalve</t>
  </si>
  <si>
    <t>6-20/645</t>
  </si>
  <si>
    <t>Kalapääsu ehitus</t>
  </si>
  <si>
    <t>6-20/627</t>
  </si>
  <si>
    <t>Projektijuhtimine</t>
  </si>
  <si>
    <t>Kärestikuline kalapääs</t>
  </si>
  <si>
    <t>1 kalapääs</t>
  </si>
  <si>
    <t>Hea seisundi taseme saavutamine</t>
  </si>
  <si>
    <t>Kokkuvõttes võib hinnata, et Rutikvere kärestikkalapääs on rajatud vastavalt nõuetele ja
võimaldab kaladele mõlemasuunalist rännet.</t>
  </si>
  <si>
    <t>On saavutatud (isegi rohkem kui on taotluses). Ihtüoloogi arvamusel on tagatud võimalik kaladele mõlemasuunaline ränne. Visuaalselt on valminud ilus jõeäärne objekt, mis võib tulevikus saada puhkeala või turisminduse huviobjektiks.</t>
  </si>
  <si>
    <t>( x   ) projekt ei mõjuta ebavõrdsust/võrdseid võimalusi ehk sellel on neutraalne mõju</t>
  </si>
  <si>
    <t>(  x  ) neutraalne</t>
  </si>
  <si>
    <t>(  x   ) neutraalne</t>
  </si>
  <si>
    <t>(   ) keskkonnahoiu suhtes neutraalne</t>
  </si>
  <si>
    <t>( x  ) keskkonnahoidu toetav</t>
  </si>
  <si>
    <t>Ida-Eesti vesikonna veemajanduskava punktis 4.5.1 on Põltsamaa jõe seisund hinnatud kalastiku osas kesiseks just paisudel puuduvate kalapääsude tõttu. Kalatee rajamine on vajalik kalastiku hea seisundi saavutamiseks. Pajusi valla arengukava punkt 12.4. Nüüd kui paisule on tagatud kalade ränne soodustav rajatis kalapääsu näol, võib eeldada, et jõe sisundi hinnang muutub paremuse suunas. Otsesed kasusaajad on Põltsamaa jõe vee-elustik ja kohalik kalakasvatus OÜ Vikerkala. Kaudselt saavad kasu puhkajad ja kalastajad. Hetkel on mõju hinnata vara.</t>
  </si>
  <si>
    <t>Ei kohaldu</t>
  </si>
  <si>
    <t>Reet Alev</t>
  </si>
  <si>
    <t>vallavanem</t>
  </si>
  <si>
    <t>/allkirjastatud digitaalselt/</t>
  </si>
  <si>
    <t>Mark Liivamägi</t>
  </si>
  <si>
    <t>abivallavanem</t>
  </si>
  <si>
    <t>Ehitusobjektile paigaldati infotahvel. Ehitustööde valmimisel paigaldati tänutahvel rahastajatele. Ehitustöid dokumenteeris kohalik kroonika kirjutaja, kes jäädvustas objekti progressi.</t>
  </si>
  <si>
    <t>Puuduvad</t>
  </si>
  <si>
    <t>Soodustab kalastiku rännet</t>
  </si>
  <si>
    <t>Projektijuhtimisele ei kulunud eelarves ettenähtud summat, kuna eraldi teenust ei ostetud sisse ja juhiti projekti ise.</t>
  </si>
  <si>
    <t>detsember/2014 veebruar- 2015</t>
  </si>
  <si>
    <t>märts/2015 aprill/2015</t>
  </si>
  <si>
    <t>Mai/2015 - detsember/2015</t>
  </si>
  <si>
    <t>Ajakava nihkus veidikene edasi projektiga tegelenud ametniku vahetusega. Põhiprojekti koostamisel esines  ebakõlasid ja huvitatud isikutega kooskõlastamisel probleemid, mille parandamine ja lahendamine nõudis aega. Sooviti saavutada parim võimalik lahendus, mis sobiks tehniliselt ja visuaalselt nii toetuse saajale kui ka otseselt seotud isikutele (kalakasvatused ja maaomanikud). Lõpplahendus sobis kõigile, kuid selle väljatöötamine nõudis rohkem aega.</t>
  </si>
  <si>
    <t>1. Rutikvere kalapääsu ekpertarvamus 2. ehituse fotod eraldi saadetuna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</si>
</sst>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4"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71">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0" fontId="12" fillId="0" borderId="1" xfId="0" applyFont="1" applyBorder="1" applyAlignment="1">
      <alignment horizontal="left" vertical="top" wrapText="1"/>
    </xf>
    <xf numFmtId="14" fontId="12" fillId="0" borderId="1" xfId="0" applyNumberFormat="1" applyFont="1" applyBorder="1" applyAlignment="1">
      <alignment horizontal="left" vertical="top" wrapText="1"/>
    </xf>
    <xf numFmtId="2" fontId="31" fillId="0" borderId="1" xfId="0" applyNumberFormat="1" applyFont="1" applyBorder="1" applyAlignment="1">
      <alignment horizontal="left"/>
    </xf>
    <xf numFmtId="17" fontId="12" fillId="0" borderId="1" xfId="0" applyNumberFormat="1" applyFont="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13" fillId="0" borderId="3" xfId="0" applyFont="1" applyBorder="1" applyAlignment="1">
      <alignment vertical="top"/>
    </xf>
    <xf numFmtId="0" fontId="13" fillId="0" borderId="4" xfId="0" applyFont="1" applyBorder="1" applyAlignment="1">
      <alignment vertical="top"/>
    </xf>
    <xf numFmtId="0" fontId="13" fillId="0" borderId="7" xfId="0" applyFont="1" applyBorder="1" applyAlignment="1">
      <alignment vertical="top"/>
    </xf>
    <xf numFmtId="0" fontId="13" fillId="6" borderId="3" xfId="0" applyFont="1" applyFill="1" applyBorder="1" applyAlignment="1" applyProtection="1">
      <alignment horizontal="left" vertical="top" wrapText="1"/>
      <protection hidden="1"/>
    </xf>
    <xf numFmtId="0" fontId="13" fillId="6" borderId="4" xfId="0" applyFont="1" applyFill="1" applyBorder="1" applyAlignment="1" applyProtection="1">
      <alignment horizontal="left" vertical="top" wrapText="1"/>
      <protection hidden="1"/>
    </xf>
    <xf numFmtId="0" fontId="13"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3"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8" fillId="0" borderId="3" xfId="0" applyNumberFormat="1" applyFont="1" applyFill="1" applyBorder="1" applyAlignment="1" applyProtection="1">
      <alignment horizontal="left" vertical="top"/>
      <protection hidden="1"/>
    </xf>
    <xf numFmtId="165" fontId="8" fillId="0" borderId="4" xfId="0" applyNumberFormat="1" applyFont="1" applyFill="1" applyBorder="1" applyAlignment="1" applyProtection="1">
      <alignment horizontal="left" vertical="top"/>
      <protection hidden="1"/>
    </xf>
    <xf numFmtId="165" fontId="8" fillId="0" borderId="7" xfId="0" applyNumberFormat="1" applyFont="1" applyFill="1" applyBorder="1" applyAlignment="1" applyProtection="1">
      <alignment horizontal="lef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8" fillId="0" borderId="1" xfId="0" applyNumberFormat="1" applyFont="1" applyFill="1" applyBorder="1" applyAlignment="1" applyProtection="1">
      <alignment horizontal="lef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horizontal="left" vertical="top" wrapText="1"/>
      <protection hidden="1"/>
    </xf>
    <xf numFmtId="0" fontId="4" fillId="0" borderId="1" xfId="0" applyNumberFormat="1" applyFont="1" applyFill="1" applyBorder="1" applyAlignment="1" applyProtection="1">
      <alignment horizontal="left" vertical="top" wrapText="1"/>
      <protection hidden="1"/>
    </xf>
    <xf numFmtId="10" fontId="4" fillId="0" borderId="1" xfId="0" applyNumberFormat="1" applyFont="1" applyFill="1" applyBorder="1" applyAlignment="1" applyProtection="1">
      <alignment horizontal="left" vertical="top" wrapText="1"/>
      <protection hidden="1"/>
    </xf>
    <xf numFmtId="2" fontId="4" fillId="2" borderId="3" xfId="0" applyNumberFormat="1" applyFont="1" applyFill="1" applyBorder="1" applyAlignment="1" applyProtection="1">
      <alignment horizontal="left" vertical="top" wrapText="1"/>
      <protection hidden="1"/>
    </xf>
    <xf numFmtId="2" fontId="4" fillId="2" borderId="7" xfId="0" applyNumberFormat="1"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4">
    <cellStyle name="Hüperlink" xfId="1" builtinId="8"/>
    <cellStyle name="Normaallaad"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zoomScale="130" zoomScaleNormal="130" workbookViewId="0">
      <selection activeCell="B21" sqref="B21"/>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60"/>
      <c r="B1" s="61"/>
      <c r="C1" s="61"/>
      <c r="D1" s="61"/>
      <c r="E1" s="61"/>
      <c r="F1" s="61"/>
      <c r="G1" s="61"/>
    </row>
    <row r="2" spans="1:16" ht="26.25" customHeight="1" x14ac:dyDescent="0.2">
      <c r="A2" s="68" t="s">
        <v>49</v>
      </c>
      <c r="B2" s="61"/>
      <c r="C2" s="61"/>
      <c r="D2" s="61"/>
      <c r="E2" s="61"/>
      <c r="F2" s="61"/>
      <c r="G2" s="61"/>
    </row>
    <row r="3" spans="1:16" ht="17.25" customHeight="1" x14ac:dyDescent="0.2">
      <c r="A3" s="72" t="s">
        <v>2</v>
      </c>
      <c r="B3" s="72"/>
      <c r="C3" s="72"/>
      <c r="D3" s="72"/>
      <c r="E3" s="72"/>
      <c r="F3" s="72"/>
      <c r="G3" s="72"/>
    </row>
    <row r="4" spans="1:16" ht="15.75" x14ac:dyDescent="0.2">
      <c r="A4" s="33" t="s">
        <v>3</v>
      </c>
      <c r="B4" s="71" t="s">
        <v>92</v>
      </c>
      <c r="C4" s="71"/>
      <c r="D4" s="71"/>
      <c r="E4" s="71"/>
      <c r="F4" s="71"/>
      <c r="G4" s="71"/>
      <c r="H4" s="12"/>
    </row>
    <row r="5" spans="1:16" ht="15.75" x14ac:dyDescent="0.2">
      <c r="A5" s="19" t="s">
        <v>4</v>
      </c>
      <c r="B5" s="71" t="s">
        <v>93</v>
      </c>
      <c r="C5" s="71"/>
      <c r="D5" s="71"/>
      <c r="E5" s="71"/>
      <c r="F5" s="71"/>
      <c r="G5" s="71"/>
      <c r="H5" s="12"/>
    </row>
    <row r="6" spans="1:16" ht="15.75" x14ac:dyDescent="0.2">
      <c r="A6" s="19" t="s">
        <v>5</v>
      </c>
      <c r="B6" s="62" t="s">
        <v>94</v>
      </c>
      <c r="C6" s="63"/>
      <c r="D6" s="63"/>
      <c r="E6" s="63"/>
      <c r="F6" s="63"/>
      <c r="G6" s="64"/>
      <c r="J6" s="8"/>
      <c r="K6" s="8"/>
      <c r="L6" s="8"/>
      <c r="M6" s="8"/>
      <c r="N6" s="8"/>
      <c r="O6" s="8"/>
      <c r="P6" s="8"/>
    </row>
    <row r="7" spans="1:16" ht="15.75" x14ac:dyDescent="0.2">
      <c r="A7" s="19" t="s">
        <v>6</v>
      </c>
      <c r="B7" s="65">
        <v>75012529</v>
      </c>
      <c r="C7" s="66"/>
      <c r="D7" s="66"/>
      <c r="E7" s="66"/>
      <c r="F7" s="66"/>
      <c r="G7" s="67"/>
      <c r="J7" s="8"/>
      <c r="K7" s="8"/>
      <c r="L7" s="8"/>
      <c r="M7" s="8"/>
      <c r="N7" s="8"/>
      <c r="O7" s="8"/>
      <c r="P7" s="8"/>
    </row>
    <row r="8" spans="1:16" ht="31.5" x14ac:dyDescent="0.2">
      <c r="A8" s="19" t="s">
        <v>7</v>
      </c>
      <c r="B8" s="69" t="s">
        <v>95</v>
      </c>
      <c r="C8" s="69"/>
      <c r="D8" s="69"/>
      <c r="E8" s="69"/>
      <c r="F8" s="69"/>
      <c r="G8" s="69"/>
      <c r="J8" s="8"/>
      <c r="K8" s="8"/>
      <c r="L8" s="8"/>
      <c r="M8" s="8"/>
      <c r="N8" s="8"/>
      <c r="O8" s="8"/>
      <c r="P8" s="8"/>
    </row>
    <row r="9" spans="1:16" ht="15.75" x14ac:dyDescent="0.2">
      <c r="A9" s="19" t="s">
        <v>1</v>
      </c>
      <c r="B9" s="70" t="s">
        <v>96</v>
      </c>
      <c r="C9" s="70"/>
      <c r="D9" s="70"/>
      <c r="E9" s="70"/>
      <c r="F9" s="70"/>
      <c r="G9" s="70"/>
      <c r="J9" s="8"/>
      <c r="K9" s="8"/>
      <c r="L9" s="8"/>
      <c r="M9" s="8"/>
      <c r="N9" s="8"/>
      <c r="O9" s="8"/>
      <c r="P9" s="8"/>
    </row>
    <row r="10" spans="1:16" ht="31.5" x14ac:dyDescent="0.2">
      <c r="A10" s="19" t="s">
        <v>8</v>
      </c>
      <c r="B10" s="70" t="s">
        <v>97</v>
      </c>
      <c r="C10" s="70"/>
      <c r="D10" s="70"/>
      <c r="E10" s="70"/>
      <c r="F10" s="70"/>
      <c r="G10" s="70"/>
      <c r="J10" s="8"/>
      <c r="K10" s="8"/>
      <c r="L10" s="8"/>
      <c r="M10" s="8"/>
      <c r="N10" s="8"/>
      <c r="O10" s="8"/>
      <c r="P10" s="8"/>
    </row>
    <row r="11" spans="1:16" ht="31.5" x14ac:dyDescent="0.2">
      <c r="A11" s="19" t="s">
        <v>9</v>
      </c>
      <c r="B11" s="70" t="s">
        <v>98</v>
      </c>
      <c r="C11" s="70"/>
      <c r="D11" s="70"/>
      <c r="E11" s="70"/>
      <c r="F11" s="70"/>
      <c r="G11" s="70"/>
      <c r="J11" s="8"/>
      <c r="K11" s="8"/>
      <c r="L11" s="8"/>
      <c r="M11" s="8"/>
      <c r="N11" s="8"/>
      <c r="O11" s="8"/>
      <c r="P11" s="8"/>
    </row>
    <row r="12" spans="1:16" ht="47.25" customHeight="1" x14ac:dyDescent="0.2">
      <c r="A12" s="19" t="s">
        <v>10</v>
      </c>
      <c r="B12" s="87">
        <v>192821</v>
      </c>
      <c r="C12" s="88"/>
      <c r="D12" s="79" t="s">
        <v>11</v>
      </c>
      <c r="E12" s="79"/>
      <c r="F12" s="80">
        <v>116392.2</v>
      </c>
      <c r="G12" s="80"/>
      <c r="J12" s="8"/>
      <c r="K12" s="8"/>
      <c r="L12" s="8"/>
      <c r="M12" s="8"/>
      <c r="N12" s="8"/>
      <c r="O12" s="8"/>
      <c r="P12" s="8"/>
    </row>
    <row r="13" spans="1:16" ht="32.25" customHeight="1" x14ac:dyDescent="0.2">
      <c r="A13" s="19" t="s">
        <v>13</v>
      </c>
      <c r="B13" s="86">
        <v>1</v>
      </c>
      <c r="C13" s="86"/>
      <c r="D13" s="79" t="s">
        <v>12</v>
      </c>
      <c r="E13" s="79"/>
      <c r="F13" s="86" t="s">
        <v>100</v>
      </c>
      <c r="G13" s="86"/>
      <c r="J13" s="8"/>
      <c r="K13" s="8"/>
      <c r="L13" s="8"/>
      <c r="M13" s="8"/>
      <c r="N13" s="8"/>
      <c r="O13" s="8"/>
      <c r="P13" s="8"/>
    </row>
    <row r="14" spans="1:16" ht="45.75" customHeight="1" x14ac:dyDescent="0.2">
      <c r="A14" s="19" t="s">
        <v>14</v>
      </c>
      <c r="B14" s="85" t="s">
        <v>99</v>
      </c>
      <c r="C14" s="85"/>
      <c r="D14" s="79" t="s">
        <v>15</v>
      </c>
      <c r="E14" s="79"/>
      <c r="F14" s="84" t="s">
        <v>100</v>
      </c>
      <c r="G14" s="84"/>
      <c r="J14" s="8"/>
      <c r="K14" s="8"/>
      <c r="L14" s="8"/>
      <c r="M14" s="8"/>
      <c r="N14" s="8"/>
      <c r="O14" s="8"/>
      <c r="P14" s="8"/>
    </row>
    <row r="15" spans="1:16" ht="129" customHeight="1" x14ac:dyDescent="0.2">
      <c r="A15" s="19" t="s">
        <v>50</v>
      </c>
      <c r="B15" s="81" t="s">
        <v>101</v>
      </c>
      <c r="C15" s="82"/>
      <c r="D15" s="82"/>
      <c r="E15" s="82"/>
      <c r="F15" s="82"/>
      <c r="G15" s="83"/>
      <c r="J15" s="8"/>
      <c r="K15" s="8"/>
      <c r="L15" s="8"/>
      <c r="M15" s="8"/>
      <c r="N15" s="8"/>
      <c r="O15" s="8"/>
      <c r="P15" s="8"/>
    </row>
    <row r="16" spans="1:16" ht="33" customHeight="1" x14ac:dyDescent="0.2">
      <c r="A16" s="19" t="s">
        <v>51</v>
      </c>
      <c r="B16" s="73">
        <v>42303</v>
      </c>
      <c r="C16" s="74"/>
      <c r="D16" s="74"/>
      <c r="E16" s="74"/>
      <c r="F16" s="74"/>
      <c r="G16" s="75"/>
    </row>
    <row r="17" spans="1:7" ht="120" hidden="1" customHeight="1" thickBot="1" x14ac:dyDescent="0.25">
      <c r="A17" s="76"/>
      <c r="B17" s="77"/>
      <c r="C17" s="77"/>
      <c r="D17" s="77"/>
      <c r="E17" s="77"/>
      <c r="F17" s="77"/>
      <c r="G17" s="78"/>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6"/>
  <sheetViews>
    <sheetView showGridLines="0" zoomScaleNormal="100" workbookViewId="0">
      <selection activeCell="A9" sqref="A9:C9"/>
    </sheetView>
  </sheetViews>
  <sheetFormatPr defaultRowHeight="12.75" x14ac:dyDescent="0.2"/>
  <cols>
    <col min="1" max="1" width="23" customWidth="1"/>
    <col min="2" max="2" width="35.28515625" customWidth="1"/>
    <col min="3" max="3" width="34.85546875" customWidth="1"/>
  </cols>
  <sheetData>
    <row r="1" spans="1:3" ht="20.25" customHeight="1" x14ac:dyDescent="0.2">
      <c r="A1" s="89" t="s">
        <v>16</v>
      </c>
      <c r="B1" s="89"/>
      <c r="C1" s="89"/>
    </row>
    <row r="2" spans="1:3" ht="36.75" customHeight="1" x14ac:dyDescent="0.2">
      <c r="A2" s="18" t="s">
        <v>17</v>
      </c>
      <c r="B2" s="18" t="s">
        <v>18</v>
      </c>
      <c r="C2" s="18" t="s">
        <v>19</v>
      </c>
    </row>
    <row r="3" spans="1:3" ht="39.75" customHeight="1" x14ac:dyDescent="0.2">
      <c r="A3" s="56" t="s">
        <v>102</v>
      </c>
      <c r="B3" s="56" t="s">
        <v>100</v>
      </c>
      <c r="C3" s="57" t="s">
        <v>103</v>
      </c>
    </row>
    <row r="4" spans="1:3" ht="18.75" customHeight="1" x14ac:dyDescent="0.2">
      <c r="A4" s="56" t="s">
        <v>104</v>
      </c>
      <c r="B4" s="59" t="s">
        <v>149</v>
      </c>
      <c r="C4" s="56" t="s">
        <v>105</v>
      </c>
    </row>
    <row r="5" spans="1:3" ht="30" customHeight="1" x14ac:dyDescent="0.2">
      <c r="A5" s="56" t="s">
        <v>122</v>
      </c>
      <c r="B5" s="59" t="s">
        <v>150</v>
      </c>
      <c r="C5" s="56" t="s">
        <v>106</v>
      </c>
    </row>
    <row r="6" spans="1:3" ht="30" customHeight="1" x14ac:dyDescent="0.2">
      <c r="A6" s="56" t="s">
        <v>125</v>
      </c>
      <c r="B6" s="56" t="s">
        <v>151</v>
      </c>
      <c r="C6" s="56" t="s">
        <v>107</v>
      </c>
    </row>
    <row r="7" spans="1:3" ht="30" customHeight="1" x14ac:dyDescent="0.2">
      <c r="A7" s="56" t="s">
        <v>108</v>
      </c>
      <c r="B7" s="56" t="s">
        <v>100</v>
      </c>
      <c r="C7" s="56" t="s">
        <v>109</v>
      </c>
    </row>
    <row r="8" spans="1:3" s="13" customFormat="1" ht="83.25" customHeight="1" x14ac:dyDescent="0.2">
      <c r="A8" s="90" t="s">
        <v>52</v>
      </c>
      <c r="B8" s="91"/>
      <c r="C8" s="92"/>
    </row>
    <row r="9" spans="1:3" s="13" customFormat="1" ht="141" customHeight="1" x14ac:dyDescent="0.2">
      <c r="A9" s="93" t="s">
        <v>152</v>
      </c>
      <c r="B9" s="94"/>
      <c r="C9" s="95"/>
    </row>
    <row r="10" spans="1:3" s="13" customFormat="1" ht="55.5" customHeight="1" x14ac:dyDescent="0.2"/>
    <row r="11" spans="1:3" s="13" customFormat="1" ht="29.25" customHeight="1" x14ac:dyDescent="0.2"/>
    <row r="12" spans="1:3" s="13" customFormat="1" ht="55.5" customHeight="1" x14ac:dyDescent="0.2"/>
    <row r="13" spans="1:3" s="13" customFormat="1" ht="60.75" customHeight="1" x14ac:dyDescent="0.2"/>
    <row r="14" spans="1:3" s="13" customFormat="1" ht="90" customHeight="1" x14ac:dyDescent="0.2"/>
    <row r="15" spans="1:3" ht="31.5" customHeight="1" x14ac:dyDescent="0.2"/>
    <row r="16" spans="1:3" ht="77.25" customHeight="1" x14ac:dyDescent="0.2"/>
    <row r="17" ht="46.5" customHeight="1" x14ac:dyDescent="0.2"/>
    <row r="18" ht="75.75" customHeight="1" x14ac:dyDescent="0.2"/>
    <row r="19" ht="69" customHeight="1" x14ac:dyDescent="0.2"/>
    <row r="20" ht="78.75" customHeight="1" x14ac:dyDescent="0.2"/>
    <row r="21" ht="46.5" customHeight="1" x14ac:dyDescent="0.2"/>
    <row r="22" ht="46.5" customHeight="1" x14ac:dyDescent="0.2"/>
    <row r="23" ht="25.5" customHeight="1" x14ac:dyDescent="0.2"/>
    <row r="24" ht="24" customHeight="1" x14ac:dyDescent="0.2"/>
    <row r="25" ht="24" customHeight="1" x14ac:dyDescent="0.2"/>
    <row r="26" ht="24" customHeight="1" x14ac:dyDescent="0.2"/>
    <row r="27" ht="43.5" customHeight="1" x14ac:dyDescent="0.2"/>
    <row r="28" ht="60" customHeight="1" x14ac:dyDescent="0.2"/>
    <row r="29" ht="21" customHeight="1" x14ac:dyDescent="0.2"/>
    <row r="30" ht="20.25" customHeight="1" x14ac:dyDescent="0.2"/>
    <row r="31" ht="21" customHeight="1" x14ac:dyDescent="0.2"/>
    <row r="32" ht="21.75" customHeight="1" x14ac:dyDescent="0.2"/>
    <row r="33" ht="20.25" customHeight="1" x14ac:dyDescent="0.2"/>
    <row r="34" ht="20.25" customHeight="1" x14ac:dyDescent="0.2"/>
    <row r="35" ht="55.5" customHeight="1" x14ac:dyDescent="0.2"/>
    <row r="36" ht="90" customHeight="1" x14ac:dyDescent="0.2"/>
  </sheetData>
  <mergeCells count="3">
    <mergeCell ref="A1:C1"/>
    <mergeCell ref="A8:C8"/>
    <mergeCell ref="A9:C9"/>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3" sqref="E3:G3"/>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03" t="s">
        <v>20</v>
      </c>
      <c r="C1" s="104"/>
      <c r="D1" s="104"/>
      <c r="E1" s="104"/>
      <c r="F1" s="104"/>
      <c r="G1" s="105"/>
    </row>
    <row r="2" spans="2:39" s="8" customFormat="1" ht="37.5" customHeight="1" x14ac:dyDescent="0.2">
      <c r="B2" s="102" t="s">
        <v>22</v>
      </c>
      <c r="C2" s="91"/>
      <c r="D2" s="92"/>
      <c r="E2" s="102" t="s">
        <v>21</v>
      </c>
      <c r="F2" s="91"/>
      <c r="G2" s="92"/>
    </row>
    <row r="3" spans="2:39" s="10" customFormat="1" ht="89.25" customHeight="1" x14ac:dyDescent="0.2">
      <c r="B3" s="96" t="s">
        <v>110</v>
      </c>
      <c r="C3" s="97"/>
      <c r="D3" s="97"/>
      <c r="E3" s="99" t="s">
        <v>111</v>
      </c>
      <c r="F3" s="100"/>
      <c r="G3" s="101"/>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96"/>
      <c r="C4" s="97"/>
      <c r="D4" s="97"/>
      <c r="E4" s="98"/>
      <c r="F4" s="98"/>
      <c r="G4" s="98"/>
    </row>
    <row r="5" spans="2:39" s="8" customFormat="1" ht="12.75" customHeight="1" x14ac:dyDescent="0.2">
      <c r="B5" s="96"/>
      <c r="C5" s="97"/>
      <c r="D5" s="97"/>
      <c r="E5" s="98"/>
      <c r="F5" s="98"/>
      <c r="G5" s="98"/>
    </row>
    <row r="6" spans="2:39" s="8" customFormat="1" ht="15.75" x14ac:dyDescent="0.2">
      <c r="B6" s="96"/>
      <c r="C6" s="97"/>
      <c r="D6" s="97"/>
      <c r="E6" s="98"/>
      <c r="F6" s="98"/>
      <c r="G6" s="98"/>
    </row>
    <row r="7" spans="2:39" s="8" customFormat="1" ht="15.75" x14ac:dyDescent="0.2">
      <c r="B7" s="96"/>
      <c r="C7" s="97"/>
      <c r="D7" s="97"/>
      <c r="E7" s="98"/>
      <c r="F7" s="98"/>
      <c r="G7" s="98"/>
    </row>
    <row r="8" spans="2:39" s="8" customFormat="1" ht="12.75" customHeight="1" x14ac:dyDescent="0.2">
      <c r="B8" s="96"/>
      <c r="C8" s="97"/>
      <c r="D8" s="97"/>
      <c r="E8" s="98"/>
      <c r="F8" s="98"/>
      <c r="G8" s="98"/>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7" sqref="E7"/>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06" t="s">
        <v>23</v>
      </c>
      <c r="B1" s="107"/>
      <c r="C1" s="107"/>
      <c r="D1" s="107"/>
      <c r="E1" s="107"/>
      <c r="F1" s="108"/>
    </row>
    <row r="2" spans="1:6" ht="35.25" customHeight="1" x14ac:dyDescent="0.25">
      <c r="A2" s="20" t="s">
        <v>24</v>
      </c>
      <c r="B2" s="20" t="s">
        <v>28</v>
      </c>
      <c r="C2" s="20" t="s">
        <v>29</v>
      </c>
      <c r="D2" s="20" t="s">
        <v>25</v>
      </c>
      <c r="E2" s="20" t="s">
        <v>26</v>
      </c>
      <c r="F2" s="20" t="s">
        <v>27</v>
      </c>
    </row>
    <row r="3" spans="1:6" s="21" customFormat="1" ht="31.5" x14ac:dyDescent="0.25">
      <c r="A3" s="42" t="s">
        <v>112</v>
      </c>
      <c r="B3" s="43">
        <v>40640</v>
      </c>
      <c r="C3" s="43">
        <v>40676</v>
      </c>
      <c r="D3" s="42" t="s">
        <v>113</v>
      </c>
      <c r="E3" s="44">
        <v>6084</v>
      </c>
      <c r="F3" s="42" t="s">
        <v>100</v>
      </c>
    </row>
    <row r="4" spans="1:6" s="21" customFormat="1" ht="47.25" x14ac:dyDescent="0.25">
      <c r="A4" s="42" t="s">
        <v>114</v>
      </c>
      <c r="B4" s="43">
        <v>42048</v>
      </c>
      <c r="C4" s="43">
        <v>42125</v>
      </c>
      <c r="D4" s="42" t="s">
        <v>113</v>
      </c>
      <c r="E4" s="44" t="s">
        <v>115</v>
      </c>
      <c r="F4" s="42" t="s">
        <v>100</v>
      </c>
    </row>
    <row r="5" spans="1:6" ht="47.25" x14ac:dyDescent="0.25">
      <c r="A5" s="42" t="s">
        <v>116</v>
      </c>
      <c r="B5" s="43">
        <v>42187</v>
      </c>
      <c r="C5" s="43">
        <v>42290</v>
      </c>
      <c r="D5" s="42" t="s">
        <v>117</v>
      </c>
      <c r="E5" s="44">
        <v>86810.4</v>
      </c>
      <c r="F5" s="42" t="s">
        <v>100</v>
      </c>
    </row>
    <row r="6" spans="1:6" ht="31.5" x14ac:dyDescent="0.25">
      <c r="A6" s="42" t="s">
        <v>118</v>
      </c>
      <c r="B6" s="43">
        <v>42191</v>
      </c>
      <c r="C6" s="43">
        <v>42303</v>
      </c>
      <c r="D6" s="42" t="s">
        <v>119</v>
      </c>
      <c r="E6" s="44">
        <v>2986.8</v>
      </c>
      <c r="F6" s="42" t="s">
        <v>100</v>
      </c>
    </row>
    <row r="7" spans="1:6" x14ac:dyDescent="0.25">
      <c r="A7" s="42"/>
      <c r="B7" s="43"/>
      <c r="C7" s="43"/>
      <c r="D7" s="42"/>
      <c r="E7" s="44"/>
      <c r="F7" s="42"/>
    </row>
    <row r="8" spans="1:6" x14ac:dyDescent="0.25">
      <c r="A8" s="42"/>
      <c r="B8" s="43"/>
      <c r="C8" s="43"/>
      <c r="D8" s="42"/>
      <c r="E8" s="44"/>
      <c r="F8" s="42"/>
    </row>
    <row r="9" spans="1:6" x14ac:dyDescent="0.25">
      <c r="A9" s="42"/>
      <c r="B9" s="43"/>
      <c r="C9" s="43"/>
      <c r="D9" s="42"/>
      <c r="E9" s="44"/>
      <c r="F9" s="42"/>
    </row>
    <row r="10" spans="1:6" x14ac:dyDescent="0.25">
      <c r="A10" s="42"/>
      <c r="B10" s="43"/>
      <c r="C10" s="43"/>
      <c r="D10" s="42"/>
      <c r="E10" s="44"/>
      <c r="F10" s="42"/>
    </row>
    <row r="11" spans="1:6" x14ac:dyDescent="0.25">
      <c r="A11" s="42"/>
      <c r="B11" s="43"/>
      <c r="C11" s="43"/>
      <c r="D11" s="42"/>
      <c r="E11" s="44"/>
      <c r="F11" s="42"/>
    </row>
    <row r="12" spans="1:6" x14ac:dyDescent="0.25">
      <c r="A12" s="42"/>
      <c r="B12" s="43"/>
      <c r="C12" s="43"/>
      <c r="D12" s="42"/>
      <c r="E12" s="44"/>
      <c r="F12" s="42"/>
    </row>
    <row r="13" spans="1:6" x14ac:dyDescent="0.2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F16" sqref="F16"/>
    </sheetView>
  </sheetViews>
  <sheetFormatPr defaultRowHeight="15.75" x14ac:dyDescent="0.25"/>
  <cols>
    <col min="1" max="1" width="14" style="49" customWidth="1"/>
    <col min="2" max="2" width="11.42578125" style="49" customWidth="1"/>
    <col min="3" max="3" width="14.7109375" style="49" customWidth="1"/>
    <col min="4" max="4" width="16" style="49" customWidth="1"/>
    <col min="5" max="5" width="24.7109375" style="49" customWidth="1"/>
    <col min="6" max="6" width="10.7109375" style="49" bestFit="1" customWidth="1"/>
    <col min="7" max="7" width="16" style="49" customWidth="1"/>
    <col min="8" max="8" width="26.7109375" style="49" customWidth="1"/>
    <col min="9" max="16384" width="9.140625" style="49"/>
  </cols>
  <sheetData>
    <row r="1" spans="1:8" ht="24" customHeight="1" x14ac:dyDescent="0.25">
      <c r="A1" s="116" t="s">
        <v>39</v>
      </c>
      <c r="B1" s="117"/>
      <c r="C1" s="117"/>
      <c r="D1" s="117"/>
      <c r="E1" s="117"/>
      <c r="F1" s="117"/>
      <c r="G1" s="117"/>
      <c r="H1" s="117"/>
    </row>
    <row r="2" spans="1:8" ht="36.75" customHeight="1" x14ac:dyDescent="0.25">
      <c r="A2" s="118" t="s">
        <v>36</v>
      </c>
      <c r="B2" s="119" t="s">
        <v>30</v>
      </c>
      <c r="C2" s="118" t="s">
        <v>31</v>
      </c>
      <c r="D2" s="118"/>
      <c r="E2" s="118"/>
      <c r="F2" s="118" t="s">
        <v>32</v>
      </c>
      <c r="G2" s="118"/>
      <c r="H2" s="118"/>
    </row>
    <row r="3" spans="1:8" ht="15.75" customHeight="1" x14ac:dyDescent="0.25">
      <c r="A3" s="118"/>
      <c r="B3" s="118"/>
      <c r="C3" s="112" t="s">
        <v>34</v>
      </c>
      <c r="D3" s="113"/>
      <c r="E3" s="114" t="s">
        <v>54</v>
      </c>
      <c r="F3" s="120" t="s">
        <v>34</v>
      </c>
      <c r="G3" s="120"/>
      <c r="H3" s="114" t="s">
        <v>38</v>
      </c>
    </row>
    <row r="4" spans="1:8" ht="31.5" customHeight="1" x14ac:dyDescent="0.25">
      <c r="A4" s="118"/>
      <c r="B4" s="118"/>
      <c r="C4" s="22" t="s">
        <v>33</v>
      </c>
      <c r="D4" s="22" t="s">
        <v>53</v>
      </c>
      <c r="E4" s="115"/>
      <c r="F4" s="40" t="s">
        <v>33</v>
      </c>
      <c r="G4" s="40" t="s">
        <v>37</v>
      </c>
      <c r="H4" s="115"/>
    </row>
    <row r="5" spans="1:8" ht="47.25" x14ac:dyDescent="0.25">
      <c r="A5" s="34" t="s">
        <v>120</v>
      </c>
      <c r="B5" s="34">
        <v>886</v>
      </c>
      <c r="C5" s="45">
        <v>6085</v>
      </c>
      <c r="D5" s="45" t="s">
        <v>100</v>
      </c>
      <c r="E5" s="45" t="s">
        <v>100</v>
      </c>
      <c r="F5" s="45">
        <v>6084</v>
      </c>
      <c r="G5" s="45" t="s">
        <v>100</v>
      </c>
      <c r="H5" s="45" t="s">
        <v>100</v>
      </c>
    </row>
    <row r="6" spans="1:8" ht="31.5" x14ac:dyDescent="0.25">
      <c r="A6" s="34" t="s">
        <v>104</v>
      </c>
      <c r="B6" s="34" t="s">
        <v>121</v>
      </c>
      <c r="C6" s="45">
        <v>16951</v>
      </c>
      <c r="D6" s="45" t="s">
        <v>100</v>
      </c>
      <c r="E6" s="45" t="s">
        <v>100</v>
      </c>
      <c r="F6" s="45">
        <v>14760</v>
      </c>
      <c r="G6" s="45" t="s">
        <v>100</v>
      </c>
      <c r="H6" s="45" t="s">
        <v>100</v>
      </c>
    </row>
    <row r="7" spans="1:8" ht="31.5" x14ac:dyDescent="0.25">
      <c r="A7" s="34" t="s">
        <v>122</v>
      </c>
      <c r="B7" s="34" t="s">
        <v>100</v>
      </c>
      <c r="C7" s="45">
        <v>1200</v>
      </c>
      <c r="D7" s="45" t="s">
        <v>100</v>
      </c>
      <c r="E7" s="45" t="s">
        <v>100</v>
      </c>
      <c r="F7" s="45">
        <v>0</v>
      </c>
      <c r="G7" s="45" t="s">
        <v>100</v>
      </c>
      <c r="H7" s="45" t="s">
        <v>100</v>
      </c>
    </row>
    <row r="8" spans="1:8" ht="31.5" x14ac:dyDescent="0.25">
      <c r="A8" s="34" t="s">
        <v>123</v>
      </c>
      <c r="B8" s="34" t="s">
        <v>124</v>
      </c>
      <c r="C8" s="45">
        <v>3750</v>
      </c>
      <c r="D8" s="45" t="s">
        <v>100</v>
      </c>
      <c r="E8" s="45" t="s">
        <v>100</v>
      </c>
      <c r="F8" s="45">
        <v>2986.8</v>
      </c>
      <c r="G8" s="45" t="s">
        <v>100</v>
      </c>
      <c r="H8" s="45" t="s">
        <v>100</v>
      </c>
    </row>
    <row r="9" spans="1:8" ht="31.5" x14ac:dyDescent="0.25">
      <c r="A9" s="34" t="s">
        <v>125</v>
      </c>
      <c r="B9" s="34" t="s">
        <v>126</v>
      </c>
      <c r="C9" s="45">
        <v>159084</v>
      </c>
      <c r="D9" s="45" t="s">
        <v>100</v>
      </c>
      <c r="E9" s="45" t="s">
        <v>100</v>
      </c>
      <c r="F9" s="45">
        <v>86810.4</v>
      </c>
      <c r="G9" s="45" t="s">
        <v>100</v>
      </c>
      <c r="H9" s="45" t="s">
        <v>100</v>
      </c>
    </row>
    <row r="10" spans="1:8" ht="31.5" x14ac:dyDescent="0.25">
      <c r="A10" s="34" t="s">
        <v>127</v>
      </c>
      <c r="B10" s="34" t="s">
        <v>100</v>
      </c>
      <c r="C10" s="45">
        <v>5751</v>
      </c>
      <c r="D10" s="45" t="s">
        <v>100</v>
      </c>
      <c r="E10" s="45" t="s">
        <v>100</v>
      </c>
      <c r="F10" s="45">
        <v>0</v>
      </c>
      <c r="G10" s="45" t="s">
        <v>100</v>
      </c>
      <c r="H10" s="45" t="s">
        <v>100</v>
      </c>
    </row>
    <row r="11" spans="1:8" x14ac:dyDescent="0.25">
      <c r="A11" s="34"/>
      <c r="B11" s="34"/>
      <c r="C11" s="45"/>
      <c r="D11" s="45"/>
      <c r="E11" s="45"/>
      <c r="F11" s="45"/>
      <c r="G11" s="45"/>
      <c r="H11" s="45"/>
    </row>
    <row r="12" spans="1:8" x14ac:dyDescent="0.25">
      <c r="A12" s="46"/>
      <c r="B12" s="46"/>
      <c r="C12" s="47"/>
      <c r="D12" s="47"/>
      <c r="E12" s="47"/>
      <c r="F12" s="47"/>
      <c r="G12" s="47"/>
      <c r="H12" s="47"/>
    </row>
    <row r="13" spans="1:8" x14ac:dyDescent="0.25">
      <c r="A13" s="46"/>
      <c r="B13" s="46"/>
      <c r="C13" s="47"/>
      <c r="D13" s="47"/>
      <c r="E13" s="47"/>
      <c r="F13" s="47"/>
      <c r="G13" s="47"/>
      <c r="H13" s="47"/>
    </row>
    <row r="14" spans="1:8" x14ac:dyDescent="0.25">
      <c r="A14" s="48"/>
      <c r="B14" s="46"/>
      <c r="C14" s="47"/>
      <c r="D14" s="47"/>
      <c r="E14" s="47"/>
      <c r="F14" s="47"/>
      <c r="G14" s="47"/>
      <c r="H14" s="47"/>
    </row>
    <row r="15" spans="1:8" x14ac:dyDescent="0.25">
      <c r="A15" s="48"/>
      <c r="B15" s="46"/>
      <c r="C15" s="47"/>
      <c r="D15" s="47"/>
      <c r="E15" s="47"/>
      <c r="F15" s="47"/>
      <c r="G15" s="47"/>
      <c r="H15" s="47"/>
    </row>
    <row r="16" spans="1:8" x14ac:dyDescent="0.25">
      <c r="A16" s="111" t="s">
        <v>35</v>
      </c>
      <c r="B16" s="111"/>
      <c r="C16" s="58">
        <f t="shared" ref="C16:H16" si="0">SUM(C5:C15)</f>
        <v>192821</v>
      </c>
      <c r="D16" s="50">
        <f t="shared" si="0"/>
        <v>0</v>
      </c>
      <c r="E16" s="50">
        <f t="shared" si="0"/>
        <v>0</v>
      </c>
      <c r="F16" s="58">
        <f t="shared" si="0"/>
        <v>110641.2</v>
      </c>
      <c r="G16" s="50">
        <f t="shared" si="0"/>
        <v>0</v>
      </c>
      <c r="H16" s="50">
        <f t="shared" si="0"/>
        <v>0</v>
      </c>
    </row>
    <row r="17" spans="1:5" ht="21" customHeight="1" x14ac:dyDescent="0.25">
      <c r="A17" s="109" t="s">
        <v>89</v>
      </c>
      <c r="B17" s="109"/>
      <c r="C17" s="109"/>
      <c r="D17" s="109"/>
      <c r="E17" s="109"/>
    </row>
    <row r="18" spans="1:5" ht="41.25" customHeight="1" x14ac:dyDescent="0.25">
      <c r="A18" s="110" t="s">
        <v>90</v>
      </c>
      <c r="B18" s="110"/>
      <c r="C18" s="110"/>
      <c r="D18" s="110"/>
      <c r="E18" s="110"/>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21" t="s">
        <v>43</v>
      </c>
      <c r="B1" s="122"/>
      <c r="C1" s="122"/>
      <c r="D1" s="122"/>
      <c r="E1" s="122"/>
    </row>
    <row r="2" spans="1:5" ht="32.25" customHeight="1" x14ac:dyDescent="0.2">
      <c r="A2" s="118" t="s">
        <v>40</v>
      </c>
      <c r="B2" s="118" t="s">
        <v>42</v>
      </c>
      <c r="C2" s="118" t="s">
        <v>41</v>
      </c>
      <c r="D2" s="124" t="s">
        <v>55</v>
      </c>
      <c r="E2" s="124" t="s">
        <v>56</v>
      </c>
    </row>
    <row r="3" spans="1:5" ht="32.25" customHeight="1" x14ac:dyDescent="0.2">
      <c r="A3" s="118"/>
      <c r="B3" s="118"/>
      <c r="C3" s="118"/>
      <c r="D3" s="125"/>
      <c r="E3" s="125"/>
    </row>
    <row r="4" spans="1:5" ht="14.25" x14ac:dyDescent="0.2">
      <c r="A4" s="23">
        <v>2009</v>
      </c>
      <c r="B4" s="51"/>
      <c r="C4" s="51"/>
      <c r="D4" s="51"/>
      <c r="E4" s="51"/>
    </row>
    <row r="5" spans="1:5" ht="14.25" x14ac:dyDescent="0.2">
      <c r="A5" s="23">
        <v>2010</v>
      </c>
      <c r="B5" s="51"/>
      <c r="C5" s="51"/>
      <c r="D5" s="51"/>
      <c r="E5" s="51"/>
    </row>
    <row r="6" spans="1:5" ht="15" x14ac:dyDescent="0.2">
      <c r="A6" s="23">
        <v>2011</v>
      </c>
      <c r="B6" s="52"/>
      <c r="C6" s="52"/>
      <c r="D6" s="52"/>
      <c r="E6" s="52"/>
    </row>
    <row r="7" spans="1:5" ht="15" x14ac:dyDescent="0.2">
      <c r="A7" s="23">
        <v>2012</v>
      </c>
      <c r="B7" s="52"/>
      <c r="C7" s="52"/>
      <c r="D7" s="52"/>
      <c r="E7" s="52"/>
    </row>
    <row r="8" spans="1:5" ht="15" x14ac:dyDescent="0.2">
      <c r="A8" s="23">
        <v>2013</v>
      </c>
      <c r="B8" s="52"/>
      <c r="C8" s="52"/>
      <c r="D8" s="52"/>
      <c r="E8" s="52"/>
    </row>
    <row r="9" spans="1:5" ht="15" x14ac:dyDescent="0.2">
      <c r="A9" s="23">
        <v>2014</v>
      </c>
      <c r="B9" s="52"/>
      <c r="C9" s="52"/>
      <c r="D9" s="52"/>
      <c r="E9" s="52"/>
    </row>
    <row r="10" spans="1:5" ht="20.25" customHeight="1" x14ac:dyDescent="0.2">
      <c r="A10" s="23">
        <v>2015</v>
      </c>
      <c r="B10" s="52">
        <v>116392.2</v>
      </c>
      <c r="C10" s="52">
        <v>110641.2</v>
      </c>
      <c r="D10" s="52" t="s">
        <v>100</v>
      </c>
      <c r="E10" s="52" t="s">
        <v>100</v>
      </c>
    </row>
    <row r="11" spans="1:5" ht="18.75" customHeight="1" x14ac:dyDescent="0.2">
      <c r="A11" s="23" t="s">
        <v>0</v>
      </c>
      <c r="B11" s="52">
        <f>SUM(B4:B10)</f>
        <v>116392.2</v>
      </c>
      <c r="C11" s="52">
        <f>SUM(C4:C10)</f>
        <v>110641.2</v>
      </c>
      <c r="D11" s="24">
        <f>SUM(D4:D10)</f>
        <v>0</v>
      </c>
      <c r="E11" s="24">
        <f>SUM(E4:E10)</f>
        <v>0</v>
      </c>
    </row>
    <row r="12" spans="1:5" ht="15.75" x14ac:dyDescent="0.2">
      <c r="A12" s="121" t="s">
        <v>44</v>
      </c>
      <c r="B12" s="122"/>
      <c r="C12" s="122"/>
      <c r="D12" s="122"/>
      <c r="E12" s="122"/>
    </row>
    <row r="13" spans="1:5" ht="72.75" customHeight="1" x14ac:dyDescent="0.2">
      <c r="A13" s="123" t="s">
        <v>148</v>
      </c>
      <c r="B13" s="94"/>
      <c r="C13" s="94"/>
      <c r="D13" s="94"/>
      <c r="E13" s="95"/>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Normal="100" workbookViewId="0">
      <selection activeCell="H4" sqref="H4:I4"/>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26" t="s">
        <v>86</v>
      </c>
      <c r="B1" s="127"/>
      <c r="C1" s="127"/>
      <c r="D1" s="127"/>
      <c r="E1" s="127"/>
      <c r="F1" s="127"/>
      <c r="G1" s="127"/>
      <c r="H1" s="127"/>
      <c r="I1" s="128"/>
    </row>
    <row r="2" spans="1:12" ht="33" customHeight="1" x14ac:dyDescent="0.2">
      <c r="A2" s="137" t="s">
        <v>57</v>
      </c>
      <c r="B2" s="138"/>
      <c r="C2" s="138"/>
      <c r="D2" s="139"/>
      <c r="E2" s="140" t="s">
        <v>45</v>
      </c>
      <c r="F2" s="138"/>
      <c r="G2" s="138"/>
      <c r="H2" s="140" t="s">
        <v>46</v>
      </c>
      <c r="I2" s="141"/>
      <c r="J2" s="17"/>
      <c r="K2" s="17"/>
      <c r="L2" s="17"/>
    </row>
    <row r="3" spans="1:12" ht="31.5" customHeight="1" x14ac:dyDescent="0.2">
      <c r="A3" s="129" t="s">
        <v>128</v>
      </c>
      <c r="B3" s="130"/>
      <c r="C3" s="130"/>
      <c r="D3" s="130"/>
      <c r="E3" s="131" t="s">
        <v>129</v>
      </c>
      <c r="F3" s="132"/>
      <c r="G3" s="132"/>
      <c r="H3" s="145" t="s">
        <v>129</v>
      </c>
      <c r="I3" s="146"/>
    </row>
    <row r="4" spans="1:12" ht="15.75" x14ac:dyDescent="0.2">
      <c r="A4" s="134"/>
      <c r="B4" s="135"/>
      <c r="C4" s="135"/>
      <c r="D4" s="136"/>
      <c r="E4" s="131"/>
      <c r="F4" s="132"/>
      <c r="G4" s="132"/>
      <c r="H4" s="131"/>
      <c r="I4" s="133"/>
    </row>
    <row r="5" spans="1:12" ht="15.75" x14ac:dyDescent="0.2">
      <c r="A5" s="134"/>
      <c r="B5" s="135"/>
      <c r="C5" s="135"/>
      <c r="D5" s="136"/>
      <c r="E5" s="131"/>
      <c r="F5" s="132"/>
      <c r="G5" s="132"/>
      <c r="H5" s="131"/>
      <c r="I5" s="133"/>
    </row>
    <row r="6" spans="1:12" ht="15.75" x14ac:dyDescent="0.2">
      <c r="A6" s="134"/>
      <c r="B6" s="135"/>
      <c r="C6" s="135"/>
      <c r="D6" s="136"/>
      <c r="E6" s="131"/>
      <c r="F6" s="132"/>
      <c r="G6" s="132"/>
      <c r="H6" s="131"/>
      <c r="I6" s="133"/>
    </row>
    <row r="7" spans="1:12" ht="15.75" x14ac:dyDescent="0.2">
      <c r="A7" s="134"/>
      <c r="B7" s="135"/>
      <c r="C7" s="135"/>
      <c r="D7" s="136"/>
      <c r="E7" s="131"/>
      <c r="F7" s="132"/>
      <c r="G7" s="132"/>
      <c r="H7" s="131"/>
      <c r="I7" s="133"/>
    </row>
    <row r="8" spans="1:12" ht="15.75" x14ac:dyDescent="0.2">
      <c r="A8" s="134"/>
      <c r="B8" s="135"/>
      <c r="C8" s="135"/>
      <c r="D8" s="136"/>
      <c r="E8" s="131"/>
      <c r="F8" s="132"/>
      <c r="G8" s="132"/>
      <c r="H8" s="131"/>
      <c r="I8" s="133"/>
    </row>
    <row r="9" spans="1:12" ht="16.5" customHeight="1" thickBot="1" x14ac:dyDescent="0.25">
      <c r="A9" s="134"/>
      <c r="B9" s="135"/>
      <c r="C9" s="135"/>
      <c r="D9" s="136"/>
      <c r="E9" s="131"/>
      <c r="F9" s="132"/>
      <c r="G9" s="132"/>
      <c r="H9" s="131"/>
      <c r="I9" s="133"/>
    </row>
    <row r="10" spans="1:12" ht="57" customHeight="1" x14ac:dyDescent="0.2">
      <c r="A10" s="126" t="s">
        <v>88</v>
      </c>
      <c r="B10" s="127"/>
      <c r="C10" s="127"/>
      <c r="D10" s="127"/>
      <c r="E10" s="127"/>
      <c r="F10" s="127"/>
      <c r="G10" s="127"/>
      <c r="H10" s="127"/>
      <c r="I10" s="128"/>
    </row>
    <row r="11" spans="1:12" ht="32.25" customHeight="1" x14ac:dyDescent="0.2">
      <c r="A11" s="137" t="s">
        <v>58</v>
      </c>
      <c r="B11" s="138"/>
      <c r="C11" s="138"/>
      <c r="D11" s="139"/>
      <c r="E11" s="140" t="s">
        <v>45</v>
      </c>
      <c r="F11" s="138"/>
      <c r="G11" s="138"/>
      <c r="H11" s="140" t="s">
        <v>46</v>
      </c>
      <c r="I11" s="141"/>
    </row>
    <row r="12" spans="1:12" ht="15.75" x14ac:dyDescent="0.2">
      <c r="A12" s="129" t="s">
        <v>130</v>
      </c>
      <c r="B12" s="130"/>
      <c r="C12" s="130"/>
      <c r="D12" s="130"/>
      <c r="E12" s="131" t="s">
        <v>129</v>
      </c>
      <c r="F12" s="132"/>
      <c r="G12" s="132"/>
      <c r="H12" s="131" t="s">
        <v>129</v>
      </c>
      <c r="I12" s="133"/>
    </row>
    <row r="13" spans="1:12" ht="15.75" x14ac:dyDescent="0.2">
      <c r="A13" s="30"/>
      <c r="B13" s="31"/>
      <c r="C13" s="31"/>
      <c r="D13" s="32"/>
      <c r="E13" s="27"/>
      <c r="F13" s="28"/>
      <c r="G13" s="28"/>
      <c r="H13" s="27"/>
      <c r="I13" s="29"/>
    </row>
    <row r="14" spans="1:12" ht="15.75" x14ac:dyDescent="0.2">
      <c r="A14" s="134"/>
      <c r="B14" s="135"/>
      <c r="C14" s="135"/>
      <c r="D14" s="136"/>
      <c r="E14" s="131"/>
      <c r="F14" s="132"/>
      <c r="G14" s="132"/>
      <c r="H14" s="131"/>
      <c r="I14" s="133"/>
    </row>
    <row r="15" spans="1:12" ht="15.75" x14ac:dyDescent="0.2">
      <c r="A15" s="134"/>
      <c r="B15" s="135"/>
      <c r="C15" s="135"/>
      <c r="D15" s="136"/>
      <c r="E15" s="131"/>
      <c r="F15" s="132"/>
      <c r="G15" s="132"/>
      <c r="H15" s="131"/>
      <c r="I15" s="133"/>
    </row>
    <row r="16" spans="1:12" ht="16.5" thickBot="1" x14ac:dyDescent="0.25">
      <c r="A16" s="134"/>
      <c r="B16" s="135"/>
      <c r="C16" s="135"/>
      <c r="D16" s="136"/>
      <c r="E16" s="131"/>
      <c r="F16" s="132"/>
      <c r="G16" s="132"/>
      <c r="H16" s="131"/>
      <c r="I16" s="133"/>
    </row>
    <row r="17" spans="1:9" ht="38.25" customHeight="1" x14ac:dyDescent="0.2">
      <c r="A17" s="126" t="s">
        <v>59</v>
      </c>
      <c r="B17" s="127"/>
      <c r="C17" s="127"/>
      <c r="D17" s="127"/>
      <c r="E17" s="127"/>
      <c r="F17" s="127"/>
      <c r="G17" s="127"/>
      <c r="H17" s="127"/>
      <c r="I17" s="128"/>
    </row>
    <row r="18" spans="1:9" ht="66.75" customHeight="1" thickBot="1" x14ac:dyDescent="0.25">
      <c r="A18" s="142" t="s">
        <v>131</v>
      </c>
      <c r="B18" s="143"/>
      <c r="C18" s="143"/>
      <c r="D18" s="143"/>
      <c r="E18" s="143"/>
      <c r="F18" s="143"/>
      <c r="G18" s="143"/>
      <c r="H18" s="143"/>
      <c r="I18" s="144"/>
    </row>
    <row r="19" spans="1:9" ht="85.5" customHeight="1" x14ac:dyDescent="0.2">
      <c r="A19" s="126" t="s">
        <v>87</v>
      </c>
      <c r="B19" s="127"/>
      <c r="C19" s="127"/>
      <c r="D19" s="127"/>
      <c r="E19" s="127"/>
      <c r="F19" s="127"/>
      <c r="G19" s="127"/>
      <c r="H19" s="127"/>
      <c r="I19" s="128"/>
    </row>
    <row r="20" spans="1:9" ht="66.75" customHeight="1" x14ac:dyDescent="0.2">
      <c r="A20" s="93" t="s">
        <v>132</v>
      </c>
      <c r="B20" s="94"/>
      <c r="C20" s="94"/>
      <c r="D20" s="94"/>
      <c r="E20" s="94"/>
      <c r="F20" s="94"/>
      <c r="G20" s="94"/>
      <c r="H20" s="94"/>
      <c r="I20" s="95"/>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7:I17"/>
    <mergeCell ref="A18:I18"/>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13" sqref="F13:F14"/>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47" t="s">
        <v>72</v>
      </c>
      <c r="B1" s="147"/>
      <c r="C1" s="147"/>
      <c r="D1" s="147"/>
      <c r="E1" s="147"/>
      <c r="F1" s="147"/>
    </row>
    <row r="2" spans="1:6" ht="32.25" customHeight="1" x14ac:dyDescent="0.2">
      <c r="A2" s="147"/>
      <c r="B2" s="147"/>
      <c r="C2" s="147"/>
      <c r="D2" s="147"/>
      <c r="E2" s="147"/>
      <c r="F2" s="35" t="s">
        <v>61</v>
      </c>
    </row>
    <row r="3" spans="1:6" ht="17.25" customHeight="1" x14ac:dyDescent="0.2">
      <c r="A3" s="148" t="s">
        <v>62</v>
      </c>
      <c r="B3" s="149" t="s">
        <v>137</v>
      </c>
      <c r="C3" s="149"/>
      <c r="D3" s="150"/>
      <c r="E3" s="38"/>
      <c r="F3" s="151" t="s">
        <v>147</v>
      </c>
    </row>
    <row r="4" spans="1:6" ht="15.75" x14ac:dyDescent="0.2">
      <c r="A4" s="148"/>
      <c r="B4" s="149" t="s">
        <v>136</v>
      </c>
      <c r="C4" s="149"/>
      <c r="D4" s="150"/>
      <c r="E4" s="38"/>
      <c r="F4" s="152"/>
    </row>
    <row r="5" spans="1:6" ht="34.5" customHeight="1" x14ac:dyDescent="0.2">
      <c r="A5" s="148" t="s">
        <v>63</v>
      </c>
      <c r="B5" s="149" t="s">
        <v>64</v>
      </c>
      <c r="C5" s="149"/>
      <c r="D5" s="149"/>
      <c r="E5" s="38"/>
      <c r="F5" s="151" t="s">
        <v>100</v>
      </c>
    </row>
    <row r="6" spans="1:6" ht="45.75" customHeight="1" x14ac:dyDescent="0.2">
      <c r="A6" s="148"/>
      <c r="B6" s="149" t="s">
        <v>133</v>
      </c>
      <c r="C6" s="149"/>
      <c r="D6" s="149"/>
      <c r="E6" s="38"/>
      <c r="F6" s="152"/>
    </row>
    <row r="7" spans="1:6" ht="15.75" x14ac:dyDescent="0.2">
      <c r="A7" s="148" t="s">
        <v>65</v>
      </c>
      <c r="B7" s="149" t="s">
        <v>66</v>
      </c>
      <c r="C7" s="149"/>
      <c r="D7" s="149"/>
      <c r="E7" s="38"/>
      <c r="F7" s="151" t="s">
        <v>100</v>
      </c>
    </row>
    <row r="8" spans="1:6" ht="15.75" x14ac:dyDescent="0.2">
      <c r="A8" s="148"/>
      <c r="B8" s="149" t="s">
        <v>134</v>
      </c>
      <c r="C8" s="149"/>
      <c r="D8" s="149"/>
      <c r="E8" s="38"/>
      <c r="F8" s="152"/>
    </row>
    <row r="9" spans="1:6" ht="15.75" x14ac:dyDescent="0.2">
      <c r="A9" s="148" t="s">
        <v>67</v>
      </c>
      <c r="B9" s="149" t="s">
        <v>73</v>
      </c>
      <c r="C9" s="149"/>
      <c r="D9" s="149"/>
      <c r="E9" s="38"/>
      <c r="F9" s="151" t="s">
        <v>100</v>
      </c>
    </row>
    <row r="10" spans="1:6" ht="15.75" x14ac:dyDescent="0.2">
      <c r="A10" s="148"/>
      <c r="B10" s="149" t="s">
        <v>134</v>
      </c>
      <c r="C10" s="149"/>
      <c r="D10" s="149"/>
      <c r="E10" s="38"/>
      <c r="F10" s="152"/>
    </row>
    <row r="11" spans="1:6" ht="30.75" customHeight="1" x14ac:dyDescent="0.2">
      <c r="A11" s="148" t="s">
        <v>68</v>
      </c>
      <c r="B11" s="149" t="s">
        <v>74</v>
      </c>
      <c r="C11" s="149"/>
      <c r="D11" s="149"/>
      <c r="E11" s="38"/>
      <c r="F11" s="151" t="s">
        <v>100</v>
      </c>
    </row>
    <row r="12" spans="1:6" ht="15.75" x14ac:dyDescent="0.2">
      <c r="A12" s="148"/>
      <c r="B12" s="149" t="s">
        <v>135</v>
      </c>
      <c r="C12" s="149"/>
      <c r="D12" s="149"/>
      <c r="E12" s="38"/>
      <c r="F12" s="152"/>
    </row>
    <row r="13" spans="1:6" ht="15.75" x14ac:dyDescent="0.2">
      <c r="A13" s="148" t="s">
        <v>69</v>
      </c>
      <c r="B13" s="150">
        <v>0</v>
      </c>
      <c r="C13" s="37" t="s">
        <v>70</v>
      </c>
      <c r="D13" s="149"/>
      <c r="E13" s="38"/>
      <c r="F13" s="151"/>
    </row>
    <row r="14" spans="1:6" ht="15.75" x14ac:dyDescent="0.2">
      <c r="A14" s="148"/>
      <c r="B14" s="150"/>
      <c r="C14" s="37" t="s">
        <v>71</v>
      </c>
      <c r="D14" s="149"/>
      <c r="E14" s="38"/>
      <c r="F14" s="152"/>
    </row>
    <row r="15" spans="1:6" ht="15" x14ac:dyDescent="0.25">
      <c r="A15" s="36"/>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5">
      <c r="A2" s="53" t="s">
        <v>146</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145</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D34" sqref="D34"/>
    </sheetView>
  </sheetViews>
  <sheetFormatPr defaultRowHeight="12.75" x14ac:dyDescent="0.2"/>
  <cols>
    <col min="1" max="1" width="94.85546875" customWidth="1"/>
  </cols>
  <sheetData>
    <row r="1" spans="1:1" ht="36" customHeight="1" x14ac:dyDescent="0.2">
      <c r="A1" s="26" t="s">
        <v>60</v>
      </c>
    </row>
    <row r="2" spans="1:1" ht="182.25" customHeight="1" x14ac:dyDescent="0.2">
      <c r="A2" s="54" t="s">
        <v>138</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abSelected="1" zoomScaleNormal="100" workbookViewId="0">
      <selection activeCell="D14" sqref="D14"/>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53" t="s">
        <v>75</v>
      </c>
      <c r="B1" s="154"/>
      <c r="C1" s="154"/>
      <c r="D1" s="154"/>
      <c r="E1" s="154"/>
      <c r="F1" s="154"/>
      <c r="G1" s="154"/>
      <c r="H1" s="154"/>
    </row>
    <row r="2" spans="1:8" ht="127.5" customHeight="1" x14ac:dyDescent="0.25">
      <c r="A2" s="155" t="s">
        <v>91</v>
      </c>
      <c r="B2" s="154"/>
      <c r="C2" s="154"/>
      <c r="D2" s="154"/>
      <c r="E2" s="154"/>
      <c r="F2" s="154"/>
      <c r="G2" s="154"/>
      <c r="H2" s="154"/>
    </row>
    <row r="3" spans="1:8" ht="132.75" customHeight="1" x14ac:dyDescent="0.25">
      <c r="A3" s="157" t="s">
        <v>153</v>
      </c>
      <c r="B3" s="158"/>
      <c r="C3" s="158"/>
      <c r="D3" s="158"/>
      <c r="E3" s="158"/>
      <c r="F3" s="158"/>
      <c r="G3" s="158"/>
      <c r="H3" s="159"/>
    </row>
    <row r="4" spans="1:8" ht="36.75" customHeight="1" x14ac:dyDescent="0.25">
      <c r="A4" s="153" t="s">
        <v>76</v>
      </c>
      <c r="B4" s="154"/>
      <c r="C4" s="154"/>
      <c r="D4" s="154"/>
      <c r="E4" s="154"/>
      <c r="F4" s="154"/>
      <c r="G4" s="154"/>
      <c r="H4" s="154"/>
    </row>
    <row r="5" spans="1:8" ht="78" customHeight="1" x14ac:dyDescent="0.25">
      <c r="A5" s="156" t="s">
        <v>139</v>
      </c>
      <c r="B5" s="156"/>
      <c r="C5" s="156"/>
      <c r="D5" s="156"/>
      <c r="E5" s="156"/>
      <c r="F5" s="156"/>
      <c r="G5" s="156"/>
      <c r="H5" s="156"/>
    </row>
    <row r="6" spans="1:8" ht="20.25" customHeight="1" x14ac:dyDescent="0.25">
      <c r="A6" s="153" t="s">
        <v>77</v>
      </c>
      <c r="B6" s="154"/>
      <c r="C6" s="154"/>
      <c r="D6" s="154"/>
      <c r="E6" s="154"/>
      <c r="F6" s="154"/>
      <c r="G6" s="154"/>
      <c r="H6" s="154"/>
    </row>
    <row r="7" spans="1:8" ht="37.5" customHeight="1" x14ac:dyDescent="0.25">
      <c r="A7" s="167" t="s">
        <v>78</v>
      </c>
      <c r="B7" s="167"/>
      <c r="C7" s="167"/>
      <c r="D7" s="167"/>
      <c r="E7" s="167"/>
      <c r="F7" s="167"/>
      <c r="G7" s="167"/>
      <c r="H7" s="167"/>
    </row>
    <row r="8" spans="1:8" ht="37.5" customHeight="1" x14ac:dyDescent="0.25">
      <c r="A8" s="168"/>
      <c r="B8" s="169"/>
      <c r="C8" s="39" t="s">
        <v>79</v>
      </c>
      <c r="D8" s="39" t="s">
        <v>80</v>
      </c>
      <c r="E8" s="168" t="s">
        <v>81</v>
      </c>
      <c r="F8" s="170"/>
      <c r="G8" s="169"/>
      <c r="H8" s="39" t="s">
        <v>82</v>
      </c>
    </row>
    <row r="9" spans="1:8" ht="35.25" customHeight="1" x14ac:dyDescent="0.25">
      <c r="A9" s="160" t="s">
        <v>83</v>
      </c>
      <c r="B9" s="160"/>
      <c r="C9" s="42" t="s">
        <v>140</v>
      </c>
      <c r="D9" s="42" t="s">
        <v>141</v>
      </c>
      <c r="E9" s="164" t="s">
        <v>142</v>
      </c>
      <c r="F9" s="165"/>
      <c r="G9" s="166"/>
      <c r="H9" s="55">
        <v>42318</v>
      </c>
    </row>
    <row r="10" spans="1:8" ht="33" customHeight="1" x14ac:dyDescent="0.25">
      <c r="A10" s="160" t="s">
        <v>84</v>
      </c>
      <c r="B10" s="160"/>
      <c r="C10" s="42" t="s">
        <v>143</v>
      </c>
      <c r="D10" s="42" t="s">
        <v>144</v>
      </c>
      <c r="E10" s="164" t="s">
        <v>142</v>
      </c>
      <c r="F10" s="165"/>
      <c r="G10" s="166"/>
      <c r="H10" s="55">
        <v>42318</v>
      </c>
    </row>
    <row r="11" spans="1:8" ht="27.75" customHeight="1" x14ac:dyDescent="0.25">
      <c r="A11" s="164"/>
      <c r="B11" s="165"/>
      <c r="C11" s="165"/>
      <c r="D11" s="165"/>
      <c r="E11" s="165"/>
      <c r="F11" s="165"/>
      <c r="G11" s="165"/>
      <c r="H11" s="166"/>
    </row>
    <row r="12" spans="1:8" ht="29.25" customHeight="1" x14ac:dyDescent="0.25">
      <c r="A12" s="160" t="s">
        <v>85</v>
      </c>
      <c r="B12" s="160"/>
      <c r="C12" s="161">
        <v>42318</v>
      </c>
      <c r="D12" s="162"/>
      <c r="E12" s="162"/>
      <c r="F12" s="162"/>
      <c r="G12" s="162"/>
      <c r="H12" s="163"/>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Karmo</cp:lastModifiedBy>
  <cp:lastPrinted>2012-09-25T11:33:02Z</cp:lastPrinted>
  <dcterms:created xsi:type="dcterms:W3CDTF">2003-07-04T06:44:33Z</dcterms:created>
  <dcterms:modified xsi:type="dcterms:W3CDTF">2015-11-10T08:04:51Z</dcterms:modified>
</cp:coreProperties>
</file>