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0" yWindow="60" windowWidth="20490" windowHeight="7095" tabRatio="597" firstSheet="8"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4525"/>
</workbook>
</file>

<file path=xl/calcChain.xml><?xml version="1.0" encoding="utf-8"?>
<calcChain xmlns="http://schemas.openxmlformats.org/spreadsheetml/2006/main">
  <c r="E6" i="14" l="1"/>
  <c r="D6" i="14"/>
  <c r="C6" i="14"/>
  <c r="B6" i="14"/>
  <c r="H13" i="13"/>
  <c r="G13" i="13"/>
  <c r="F13" i="13"/>
  <c r="E13" i="13"/>
  <c r="D13" i="13"/>
  <c r="C13" i="13"/>
</calcChain>
</file>

<file path=xl/sharedStrings.xml><?xml version="1.0" encoding="utf-8"?>
<sst xmlns="http://schemas.openxmlformats.org/spreadsheetml/2006/main" count="173" uniqueCount="164">
  <si>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</si>
  <si>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</si>
  <si>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</si>
  <si>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</si>
  <si>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</si>
  <si>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</si>
  <si>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</si>
  <si>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</si>
  <si>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</si>
  <si>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</si>
  <si>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</si>
  <si>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</si>
  <si>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</si>
  <si>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</si>
  <si>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</si>
  <si>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</si>
  <si>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</si>
  <si>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</si>
  <si>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</si>
  <si>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</si>
  <si>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</si>
  <si>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</si>
  <si>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</si>
  <si>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</si>
  <si>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</si>
  <si>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</si>
  <si>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</si>
  <si>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</si>
  <si>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</si>
  <si>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</si>
  <si>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</si>
  <si>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</si>
  <si>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</si>
  <si>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</si>
  <si>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</si>
  <si>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</si>
  <si>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</si>
  <si>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</si>
  <si>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</si>
  <si>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</si>
  <si>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</si>
  <si>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</si>
  <si>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</si>
  <si>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</si>
  <si>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</si>
  <si>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</si>
  <si>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</si>
  <si>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</si>
  <si>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</si>
  <si>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</si>
  <si>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</si>
  <si>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</si>
  <si>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</si>
  <si>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</si>
  <si>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</si>
  <si>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</si>
  <si>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</si>
  <si>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</si>
  <si>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</si>
  <si>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</si>
  <si>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</si>
  <si>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</si>
  <si>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</si>
  <si>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</si>
  <si>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</si>
  <si>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</si>
  <si>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</si>
  <si>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</si>
  <si>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</si>
  <si>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</si>
  <si>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</si>
  <si>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</si>
  <si>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</si>
  <si>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</si>
  <si>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</si>
  <si>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</si>
  <si>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</si>
  <si>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</si>
  <si>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</si>
  <si>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</si>
  <si>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</si>
  <si>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</si>
  <si>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</si>
  <si>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</si>
  <si>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</si>
  <si>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</si>
  <si>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</si>
  <si>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</si>
  <si>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</si>
  <si>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</si>
  <si>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</si>
  <si>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Tehiskärestiku rajamine Tarvastu jõele</t>
  </si>
  <si>
    <t>Tarvastu Vallavalitsus</t>
  </si>
  <si>
    <t>Alar Karu, vallavanem</t>
  </si>
  <si>
    <t>Posti 52e, Mustla 69701, Tarvastu vald, Viljandimaa</t>
  </si>
  <si>
    <t>Ilona Tiigi, arendusspetsialist</t>
  </si>
  <si>
    <t xml:space="preserve">57494828,  ilona.tiigi@tarvastu.ee  </t>
  </si>
  <si>
    <t>18.12.2014 - 30.10.2015</t>
  </si>
  <si>
    <t>2.1.1001.14-0080</t>
  </si>
  <si>
    <t>Eelprojekt, KMH eelhinnang, kalastikueksperdi hinnang</t>
  </si>
  <si>
    <t>Tööprojekt, täiendavad uuringud</t>
  </si>
  <si>
    <t>18.02. 2015 - 19.06.2015</t>
  </si>
  <si>
    <t>Omanikujärelevalve</t>
  </si>
  <si>
    <t>06.07.2015 - 30.10.2015</t>
  </si>
  <si>
    <t>Ehitustööd</t>
  </si>
  <si>
    <t>02.07.2015 - 30.10.2015</t>
  </si>
  <si>
    <t>29.07.2015 nr 1-25/214</t>
  </si>
  <si>
    <t xml:space="preserve">  Seoses projekti ehitsutegevustega seotud riigihangete kallinemisega ja kopratammi likvideerimise tööde arvamisega toetatavate tegevuste hulka,  suurendas KIK Tarvastu Vallavalitsuse ettepaneku alusel projekti abikõlblikku maksumsut 6277,02 euro võrra, mis on 9,9% esialgsest toetusest  ja pikendati projekti abikõlblikkuse perioodi kuni 30.11.2015</t>
  </si>
  <si>
    <t>Tarvastu jõe paisule tehiskärestiku eelprojekti, uuringute, ihtüoloogi ekspertarvamuse ja KMH eelhinnangu koostamiseks Leping - juuni 2014</t>
  </si>
  <si>
    <t>Projektbüroo KODA OÜ</t>
  </si>
  <si>
    <t>MK</t>
  </si>
  <si>
    <t>Tööprojekt, täiendavad uuringud Leping nr 1</t>
  </si>
  <si>
    <t>Omanikujärelevalve käsundusleping</t>
  </si>
  <si>
    <t>AS Infragate Eesti</t>
  </si>
  <si>
    <t>Ehitustööde leping nr 126/2015</t>
  </si>
  <si>
    <t>OÜ TAVT</t>
  </si>
  <si>
    <t xml:space="preserve"> Mõõdistustööd, geoloogilised ja arheoloogilised uuringud</t>
  </si>
  <si>
    <t>Tööprojekti koostamine</t>
  </si>
  <si>
    <t xml:space="preserve"> Paisu lammutamine, setete eemaldamine voolusängist, kärestiku ehitus</t>
  </si>
  <si>
    <t>126/2015</t>
  </si>
  <si>
    <t>Olemasolevate paisu tiibmüüride taastamine</t>
  </si>
  <si>
    <t>Alar Karu</t>
  </si>
  <si>
    <t>vallavanem</t>
  </si>
  <si>
    <t>Ilona Tiigi</t>
  </si>
  <si>
    <t>arendusspetsialist</t>
  </si>
  <si>
    <t>(x   ) projekt ei mõjuta ebavõrdsust/võrdseid võimalusi ehk sellel on neutraalne mõju</t>
  </si>
  <si>
    <t>(  x  ) neutraalne</t>
  </si>
  <si>
    <t>(  x   ) neutraalne</t>
  </si>
  <si>
    <t xml:space="preserve">( x   ) regionaalarengut edendava mõjuga </t>
  </si>
  <si>
    <t>Tarvastu jõe seisundi ühtlustamine ja parandamine, teeb selle atraktiivsemaks nii kalastajatele kui puhkajatele. Iga suurtest tõmbekeskustest eemalasuv arendatud-parendatud loodus- või turismiobjekt teeb eesti atraktiivsemaks ja elamisväärsemaks, omades seega positiivset mõju regionaalarengule.</t>
  </si>
  <si>
    <t xml:space="preserve">Rajatavate kalapääsude arv (tk) </t>
  </si>
  <si>
    <t>Eemaldatud paisuvared jõesängist (tk)</t>
  </si>
  <si>
    <r>
      <t>Sette eemaldamine voolusängist (m</t>
    </r>
    <r>
      <rPr>
        <vertAlign val="superscript"/>
        <sz val="12"/>
        <rFont val="Times New Roman"/>
        <family val="1"/>
        <charset val="186"/>
      </rPr>
      <t>3</t>
    </r>
    <r>
      <rPr>
        <sz val="10"/>
        <rFont val="Times New Roman"/>
        <family val="1"/>
        <charset val="186"/>
      </rPr>
      <t>) (vt MM    § 4 lg 1 p 1)</t>
    </r>
  </si>
  <si>
    <r>
      <t>350m</t>
    </r>
    <r>
      <rPr>
        <sz val="12"/>
        <rFont val="Calibri"/>
        <family val="2"/>
        <charset val="186"/>
      </rPr>
      <t>³</t>
    </r>
  </si>
  <si>
    <t>1 kalakärestik</t>
  </si>
  <si>
    <t>Projekt saavutas planeeritud väljundid ja tulemused.</t>
  </si>
  <si>
    <t>Taotluses kavandatud eesmärgid saavutati projekti elluviimise käigus.</t>
  </si>
  <si>
    <t>Paisuvare lammutamine</t>
  </si>
  <si>
    <t>1 paisuvare</t>
  </si>
  <si>
    <t>1 paisuvare lammutatud</t>
  </si>
  <si>
    <t>Kalakärestiku rajamine</t>
  </si>
  <si>
    <t>1 kalakärestik rajatud</t>
  </si>
  <si>
    <r>
      <t xml:space="preserve">Väljavõte Elukeskkonna Arendamise Rakenduskavast: </t>
    </r>
    <r>
      <rPr>
        <b/>
        <sz val="12"/>
        <rFont val="Times New Roman"/>
        <family val="1"/>
        <charset val="186"/>
      </rPr>
      <t>4.1.1.2 Veekasutus ja -kaitse.</t>
    </r>
    <r>
      <rPr>
        <sz val="12"/>
        <rFont val="Times New Roman"/>
        <family val="1"/>
        <charset val="186"/>
      </rPr>
      <t>Veekogude hea seisundi saavutamist takistab mitmete vooluveekogude tõkestatus paisehitistega. Kokkuvõttes tuleb Eestil veemajanduse valdkonnas perioodil 2007 - 2013 jätkuvalt tegeleda kahe peamise ülesande lahendamisega, mis on: 1) veekogude seisundi parandamine; 2)elanikkonnale nõuetele vastava joogivee kindlustamine. Mõlema ülesande lahendamisel on arendusuunad ja sihttasemed määratud EL direktiivide mõuetega. Vajaliku progressi saavutamine sõltub nii avaliku sektori investeeringutest vaakaitserajatiste ning veevarustussüsteemide väljaehitamisse või renoveerimisse kui ka põllumajandustootmise keskkonnanõuetele vastavusse viimisest. Määruse § 4 lõikes 1 loetletud toetatavate tegevustega kattub antud projekti puhul: 1) kalapääsude rekonstrueerimiseks ja rajamiseks olemasolevale paisule, vajadusel koos paisu rekonstrueerimise ning sette eemalsamisega paisjärvest. Paisjärvest sette eemaldamist toetatakse ainult samast paisjärvest, mille paisul rekonstrueeritakse või rajatakse kalapääs. Sette eemaldamist paisjärvest toetatakse kuni 50% ulatuses projekti abikõlblikest kuludest. Paisu rekonstrueerimiseks anttakse toetust ainult mahus, mis on vajalik kalapääsu rekonstrueerimiseks või rajamiseks; 2) lõhelaste sigimis- ja noorjärkude kasvualade renoveerimiseks ja rajamiseks jõgedes ainult keskkonnaministri 15. juuni 2004.a. määruses nr 73 "Lõhe, jõeforelli, meriforelli ja harjuse kudemis- ja elupaikade nimistu" nimetatud veekogudel.</t>
    </r>
    <r>
      <rPr>
        <b/>
        <sz val="12"/>
        <rFont val="Times New Roman"/>
        <family val="1"/>
        <charset val="186"/>
      </rPr>
      <t xml:space="preserve"> Käesoleva projekti raames elluviidud tegevused, paisu likvideerimine ja Tarvastu jõesängi kujundamine kärestikuks on kooskõlas meetme määruse nõuetega.</t>
    </r>
    <r>
      <rPr>
        <sz val="12"/>
        <rFont val="Times New Roman"/>
        <family val="1"/>
        <charset val="186"/>
      </rPr>
      <t xml:space="preserve"> Projekt on seotud järgmiste arengudokumentidega: 1) Viljandimaa maakonnaplaneering, Viljandi Maavalitsus. 1999. - Keskkond. Strateegiline eesmärk. Pinnaveekogude ja rannikumere kaitse. Ratsionaalse kasutamisega tagada pinnaveekogude ja rannikumere ökoloogiline tasakaal ning kalavarude ja vee-elustiku looduslik taastootmine. Veemajandus. Maakonna veekogude seisundit võib hinnata rahuldavaks, kohati isegi heaks. 2) Viljandimaa maakonnaplnaeeringu teemaplaneering "Asustust ja maakasutust suunavad keskkonnatingimused", Viljandi Maavalitsus. 2004. - 2. Planeeringus käsitletud alade kasutustingimused. 2.1. Roheline võrgustik. 2.1.2 Kasutustingimused. 9. Vältida paisude rajamist rohelise koridori staatuses olevatele vooluveekogudele, kui see halvendab rohelise koridori toimimist.3) Tarvastu valla üldplaneering. 2007  ja Tarvastu valla arengukava 2012 - 20120. Tarvastu Vallavalitsus, 2011 -  Sotsiaalse taristu tasakaalustatud arendamine;Keskkond;Tegevused/lahendused: Tarvastu jõe Ordulinnuse paisule kalakärestiku rajamine. </t>
    </r>
    <r>
      <rPr>
        <b/>
        <sz val="12"/>
        <rFont val="Times New Roman"/>
        <family val="1"/>
        <charset val="186"/>
      </rPr>
      <t xml:space="preserve">Projekti käigus ellu viidud tegevused aitavad täita nii Viljandi maakonna planeeringus kui Tarvastu valla arengukavas püstitatud valdkondlikke eesmärke ja teostada planeeritud tegevusi </t>
    </r>
    <r>
      <rPr>
        <sz val="12"/>
        <rFont val="Times New Roman"/>
        <family val="1"/>
        <charset val="186"/>
      </rPr>
      <t xml:space="preserve">Seos Veemajanduskavaga: Ida-Eesti veemajanduskavas on hinnatud Tarvastu jõe seisund halvaks. Veemajanduskava eesmärkide kohaselt ei tohi Tarvastu jõe seisund halveneda ja aastaks 2021 peab jõe üldiseks seisundiks olema saavutatud  "hea". Jõe halva seisundiklassi peamine põhjus on olnud kalapääsudeta paisud, mis ei võimalda kalade rännet. </t>
    </r>
    <r>
      <rPr>
        <b/>
        <sz val="12"/>
        <rFont val="Times New Roman"/>
        <family val="1"/>
        <charset val="186"/>
      </rPr>
      <t>Lõppenud projekti raames lammutatud Ordulinnuse paisuvare  ja kalakärestikuks kujundatud jõesäng  aitavad kaasa veemajanduskavas püstitatud eesmärkide saavutamisele.</t>
    </r>
  </si>
  <si>
    <t xml:space="preserve">Taotluse koostamise ajal ei osanud prognoosida, kui palju võtab aega põhiprojekti hange. Projekteerimisele planeeritud aeg pikenes ka seetõttu, et esimesele hankele ei laekunud ühtegi pakkumust. Omanikujärelevalve ja ehitustööde hanget ei ole enne ehitusprojekti valmimist võimalik läbi viia. Omanikujärelevalve esimesele, võrdlevate hinnapakkumistega hankele ei laekunud ühtegi pakkumust, ehitustööde esimesele, lihthankele laekus üks pakkumus, mille maksumus ületas eeldatava maksumuse, mis kahjuks ei olnud hanketeates avaldatud. Tagantjärele tarkus on, et oleks siiski pidanud kohe omanikujärelevalvele korraldama lihthanke ja ehitustöödele avatud hanke koos eeldatava maksumusega. </t>
  </si>
  <si>
    <t xml:space="preserve">Ehitustööde leping (lisatööd) </t>
  </si>
  <si>
    <t xml:space="preserve">allkirjastatud digitaalselt </t>
  </si>
  <si>
    <t>Eelprojekti, KMH eelhinnangu ja kalastuseksperdi arvamuse koostamine</t>
  </si>
  <si>
    <t>18.12.2014 - 30.11.2015 va MM § 5 lg 3 kulud</t>
  </si>
  <si>
    <t>30.oktoober 2015 (Ehitise ülevaatuse akt)</t>
  </si>
  <si>
    <t>Esimene projekteerimise hanketeade avaldati 9.02.2015 (viitenumber 159728)</t>
  </si>
  <si>
    <t>17.06.2014 - 07.07.2014</t>
  </si>
  <si>
    <r>
      <rPr>
        <sz val="10"/>
        <color theme="1"/>
        <rFont val="Arial"/>
        <family val="2"/>
        <charset val="186"/>
      </rPr>
      <t xml:space="preserve"> Projekteerijal ega ehitajal ei õnnestunud saada kooskõlastust Linnaveski kinnnistu omanikult ehitusprojekti lisatud suudmekindlustuse tööde teostamiseks.  Lähtuvalt eelnevast ja  RHS § 69 lg 3 ja 4, muudeti  hankelepingut, jättes sellest välja suudmekindlustuse tööd maksumusega 10 248 eurot koos käibemaksuga, mis on 14,7% toetuse suuruse muutmise otsusega (29.07.2015 nr 1-25/214) kinnitatud toetussummast.
</t>
    </r>
    <r>
      <rPr>
        <sz val="10"/>
        <color rgb="FFFF0000"/>
        <rFont val="Arial"/>
        <family val="2"/>
        <charset val="186"/>
      </rPr>
      <t xml:space="preserve">
</t>
    </r>
  </si>
  <si>
    <t>(   ) keskkonnahoiu suhtes neutraalne</t>
  </si>
  <si>
    <t>(x) keskkonnahoidu toetav</t>
  </si>
  <si>
    <t>Kalakäretsiku rajamisega parandati Tarvastu jõe seisundit, luues paremad elu- ja rändetingimused paljudele kalaliikidele. Kuna kalade rändeteede avamine on eelduskes kalastiku hea seisundi saavutamiseks Tarvastu jõe keskjooksul, võib väita, et projekti tegevustel on positiivne mõju keskkonnahoiule.</t>
  </si>
  <si>
    <t>Paikvaatluse, auditite ja muude kontrollide käigus ei ole projketile tehtud ametlikke tähelepanekuid ja soovitusi.</t>
  </si>
  <si>
    <t>Projekti tegevuste elluviimise käigus püstitati objektile nõuetekohane infotahvel, projekti lõppedes tänutahvel. Ordulinnuse kalakärestiku rajamisest on Tarvastu valla lehes Tarvastu Teataja, avaldatud artikkel (http://www.tarvastu.ee/documents/1467593/7182701/TarvastuTeataja_okt.pdf/b8d674c6-91a9-46f8-920b-78153e1958c5) Ajalehes Sakala on samuti avaldatud artikkel http://www.sakala.ajaleht.ee/3365555/kohtusaagast-hoolimata-avati-tarvastu-joel-tehiskarestik      Artiklite koopiad lisatakse aruandele.</t>
  </si>
  <si>
    <t>1) Arvamus Tarvastu jõele ehitatud tehiskäretsiku kohta. Arvo Tuvikene. 19.11.2015; 2)Väljavõte Tarvastu Teataja oktoobri numbrist "Tarvastu jõel valmib tehiskärestik" Ilona Tiigi; 3)Väljavõte ajalehest Sakala 17.10.2015 "Kohtusaagast hoolimata avati Tarvastu jõel tehiskärestik" Egon Valdaru; 4) Foto tänutahvlist</t>
  </si>
  <si>
    <t>18.12.2014 nr 1-25/182</t>
  </si>
  <si>
    <t>Esialgne taotleja ja taotluse nõuetele vastavaks tunnistamise ning taotluse rahuldamise otsus, mille järgi ol  toetuse summa  vastavalt taotlusele 63 354,00 (kuuskümmend kolm tuhat kolmsada viiskümmend neli) eurot ja toetuse maksimaalne määr  100%  projekti abikõlblike kulude maksumusest.</t>
  </si>
  <si>
    <t>Hange viidi läbi juunis 2014, tööd teostati juulis 2014</t>
  </si>
  <si>
    <t>Hange viiakse läbi jaanuar - märts 2015, tööde teostamise aeg märts - mai 2015</t>
  </si>
  <si>
    <t>Hange viiakse läbi märts 2015, töö teostatakse august -september 2015</t>
  </si>
  <si>
    <t>Hange viiakse läbi märts 2015, ehitustööd teostatakse august-september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</si>
</sst>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d\.mm\.yyyy;@"/>
    <numFmt numFmtId="165" formatCode="[$-F800]dddd\,\ mmmm\ dd\,\ yyyy"/>
  </numFmts>
  <fonts count="43"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Times New Roman"/>
      <family val="1"/>
      <charset val="186"/>
    </font>
    <font>
      <sz val="11"/>
      <color indexed="8"/>
      <name val="Calibri"/>
      <family val="2"/>
      <charset val="186"/>
    </font>
    <font>
      <sz val="10"/>
      <name val="Arial"/>
      <charset val="186"/>
    </font>
    <font>
      <sz val="12"/>
      <name val="Calibri"/>
      <family val="2"/>
      <charset val="186"/>
    </font>
    <font>
      <sz val="10"/>
      <color rgb="FFFF0000"/>
      <name val="Times New Roman"/>
      <family val="1"/>
    </font>
    <font>
      <sz val="12"/>
      <color rgb="FFFF0000"/>
      <name val="Times New Roman"/>
      <family val="1"/>
    </font>
    <font>
      <sz val="12"/>
      <color rgb="FFFF0000"/>
      <name val="Times New Roman"/>
      <family val="1"/>
      <charset val="186"/>
    </font>
    <font>
      <sz val="12"/>
      <color theme="1"/>
      <name val="Times New Roman"/>
      <family val="1"/>
    </font>
    <font>
      <sz val="10"/>
      <color theme="1"/>
      <name val="Arial"/>
      <family val="2"/>
      <charset val="186"/>
    </font>
  </fonts>
  <fills count="8">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s>
  <cellStyleXfs count="7">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0" fontId="35" fillId="0" borderId="0"/>
    <xf numFmtId="9" fontId="36" fillId="0" borderId="0" applyFont="0" applyFill="0" applyBorder="0" applyAlignment="0" applyProtection="0"/>
    <xf numFmtId="43" fontId="36" fillId="0" borderId="0" applyFont="0" applyFill="0" applyBorder="0" applyAlignment="0" applyProtection="0"/>
  </cellStyleXfs>
  <cellXfs count="214">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2" fontId="29" fillId="0" borderId="1" xfId="0" applyNumberFormat="1" applyFont="1" applyBorder="1" applyAlignment="1">
      <alignment vertical="top" wrapText="1"/>
    </xf>
    <xf numFmtId="164" fontId="4" fillId="0" borderId="1" xfId="0" applyNumberFormat="1" applyFont="1" applyBorder="1" applyAlignment="1">
      <alignment horizontal="left" vertical="top" wrapText="1"/>
    </xf>
    <xf numFmtId="0" fontId="8" fillId="0" borderId="1" xfId="0" applyFont="1" applyBorder="1" applyAlignment="1">
      <alignment horizontal="left" vertical="top" wrapText="1"/>
    </xf>
    <xf numFmtId="0" fontId="8" fillId="0" borderId="7" xfId="0" applyNumberFormat="1" applyFont="1" applyBorder="1" applyAlignment="1">
      <alignment wrapText="1"/>
    </xf>
    <xf numFmtId="0" fontId="8" fillId="0" borderId="3" xfId="0" applyNumberFormat="1" applyFont="1" applyBorder="1" applyAlignment="1">
      <alignment horizontal="left" wrapText="1"/>
    </xf>
    <xf numFmtId="49" fontId="8" fillId="0" borderId="1" xfId="0" applyNumberFormat="1" applyFont="1" applyBorder="1" applyAlignment="1">
      <alignment horizontal="left" vertical="top" wrapText="1"/>
    </xf>
    <xf numFmtId="0" fontId="8" fillId="0" borderId="1" xfId="0" applyNumberFormat="1" applyFont="1" applyBorder="1" applyAlignment="1">
      <alignment wrapText="1"/>
    </xf>
    <xf numFmtId="1" fontId="34" fillId="0" borderId="1" xfId="4" applyNumberFormat="1" applyFont="1" applyFill="1" applyBorder="1" applyAlignment="1">
      <alignment wrapText="1"/>
    </xf>
    <xf numFmtId="9" fontId="8" fillId="0" borderId="0" xfId="5" applyFont="1" applyBorder="1" applyAlignment="1">
      <alignment vertical="top" wrapText="1"/>
    </xf>
    <xf numFmtId="0" fontId="38" fillId="0" borderId="0" xfId="0" applyFont="1" applyFill="1" applyProtection="1">
      <protection hidden="1"/>
    </xf>
    <xf numFmtId="0" fontId="12" fillId="0" borderId="0" xfId="0" applyFont="1"/>
    <xf numFmtId="0" fontId="26" fillId="6" borderId="0" xfId="0" applyFont="1" applyFill="1"/>
    <xf numFmtId="0" fontId="39" fillId="0" borderId="0" xfId="0" applyFont="1" applyBorder="1" applyAlignment="1">
      <alignment wrapText="1"/>
    </xf>
    <xf numFmtId="165" fontId="4" fillId="7" borderId="1" xfId="0" applyNumberFormat="1" applyFont="1" applyFill="1" applyBorder="1" applyAlignment="1">
      <alignment horizontal="left" vertical="top" wrapText="1"/>
    </xf>
    <xf numFmtId="43" fontId="4" fillId="0" borderId="1" xfId="6" applyFont="1" applyBorder="1" applyAlignment="1">
      <alignment horizontal="left" vertical="top" wrapText="1"/>
    </xf>
    <xf numFmtId="43" fontId="27" fillId="0" borderId="1" xfId="6" applyFont="1" applyBorder="1" applyAlignment="1">
      <alignment horizontal="left" vertical="top" wrapText="1"/>
    </xf>
    <xf numFmtId="2" fontId="27" fillId="0" borderId="1" xfId="6" applyNumberFormat="1" applyFont="1" applyBorder="1" applyAlignment="1">
      <alignment horizontal="right" vertical="top" wrapText="1"/>
    </xf>
    <xf numFmtId="43" fontId="31" fillId="0" borderId="1" xfId="6" applyFont="1" applyBorder="1" applyAlignment="1">
      <alignment horizontal="left"/>
    </xf>
    <xf numFmtId="2" fontId="31" fillId="0" borderId="1" xfId="6" applyNumberFormat="1" applyFont="1" applyBorder="1" applyAlignment="1">
      <alignment horizontal="right"/>
    </xf>
    <xf numFmtId="43" fontId="29" fillId="0" borderId="1" xfId="6" applyFont="1" applyBorder="1" applyAlignment="1">
      <alignment vertical="top" wrapText="1"/>
    </xf>
    <xf numFmtId="43" fontId="8" fillId="0" borderId="1" xfId="6" applyFont="1" applyBorder="1" applyAlignment="1">
      <alignment horizontal="left" vertical="top" wrapText="1"/>
    </xf>
    <xf numFmtId="43" fontId="4" fillId="0" borderId="0" xfId="0" applyNumberFormat="1" applyFont="1" applyAlignment="1">
      <alignment wrapText="1"/>
    </xf>
    <xf numFmtId="49" fontId="8" fillId="0" borderId="7" xfId="0" applyNumberFormat="1" applyFont="1" applyFill="1" applyBorder="1" applyAlignment="1">
      <alignment horizontal="left" wrapText="1"/>
    </xf>
    <xf numFmtId="165" fontId="4" fillId="0" borderId="1" xfId="0" applyNumberFormat="1" applyFont="1" applyFill="1" applyBorder="1" applyAlignment="1">
      <alignment horizontal="left" vertical="top" wrapText="1"/>
    </xf>
    <xf numFmtId="2" fontId="41" fillId="0" borderId="1" xfId="6" applyNumberFormat="1" applyFont="1" applyBorder="1" applyAlignment="1">
      <alignment horizontal="right" vertical="top" wrapText="1"/>
    </xf>
    <xf numFmtId="0" fontId="39" fillId="0" borderId="0" xfId="0" applyFont="1" applyFill="1" applyBorder="1" applyAlignment="1">
      <alignment wrapText="1"/>
    </xf>
    <xf numFmtId="43" fontId="29" fillId="0" borderId="1" xfId="6" applyFont="1" applyFill="1" applyBorder="1" applyAlignment="1">
      <alignment vertical="top" wrapText="1"/>
    </xf>
    <xf numFmtId="49" fontId="8" fillId="0" borderId="1" xfId="0" applyNumberFormat="1" applyFont="1" applyFill="1" applyBorder="1" applyAlignment="1">
      <alignment horizontal="left" wrapText="1"/>
    </xf>
    <xf numFmtId="0" fontId="8" fillId="0" borderId="1" xfId="0" applyFont="1" applyFill="1" applyBorder="1" applyAlignment="1">
      <alignment horizontal="left" vertical="top" wrapText="1"/>
    </xf>
    <xf numFmtId="49" fontId="8" fillId="0" borderId="1" xfId="0" applyNumberFormat="1" applyFont="1" applyFill="1" applyBorder="1" applyAlignment="1">
      <alignment wrapText="1"/>
    </xf>
    <xf numFmtId="49" fontId="8" fillId="0" borderId="1" xfId="0" applyNumberFormat="1" applyFont="1" applyFill="1" applyBorder="1" applyAlignment="1">
      <alignment horizontal="left" vertical="top" wrapText="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38" fillId="0" borderId="0" xfId="0" applyFont="1" applyFill="1" applyAlignment="1" applyProtection="1">
      <alignment horizontal="center" wrapText="1"/>
      <protection hidden="1"/>
    </xf>
    <xf numFmtId="0" fontId="38" fillId="2" borderId="0" xfId="0" applyFont="1" applyFill="1" applyAlignment="1" applyProtection="1">
      <alignment horizontal="center" wrapText="1"/>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43" fontId="3" fillId="0" borderId="1" xfId="6" applyFont="1" applyFill="1" applyBorder="1" applyAlignment="1" applyProtection="1">
      <alignment vertical="top" wrapText="1"/>
      <protection hidden="1"/>
    </xf>
    <xf numFmtId="14" fontId="4" fillId="0" borderId="3" xfId="0" applyNumberFormat="1"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43" fontId="4" fillId="2" borderId="3" xfId="6" applyFont="1" applyFill="1" applyBorder="1" applyAlignment="1" applyProtection="1">
      <alignment vertical="top" wrapText="1"/>
      <protection hidden="1"/>
    </xf>
    <xf numFmtId="43" fontId="4" fillId="2" borderId="7" xfId="6" applyFont="1" applyFill="1" applyBorder="1" applyAlignment="1" applyProtection="1">
      <alignment vertical="top" wrapText="1"/>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8" fillId="0" borderId="3" xfId="0" applyFont="1" applyBorder="1" applyAlignment="1">
      <alignment vertical="top"/>
    </xf>
    <xf numFmtId="0" fontId="8" fillId="0" borderId="4" xfId="0" applyFont="1" applyBorder="1" applyAlignment="1">
      <alignment vertical="top"/>
    </xf>
    <xf numFmtId="0" fontId="8" fillId="0" borderId="7" xfId="0" applyFont="1"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top" wrapText="1"/>
      <protection hidden="1"/>
    </xf>
    <xf numFmtId="0" fontId="0" fillId="0" borderId="0" xfId="0" applyBorder="1" applyAlignment="1">
      <alignment vertical="top"/>
    </xf>
    <xf numFmtId="3" fontId="4" fillId="2" borderId="1" xfId="0" applyNumberFormat="1" applyFont="1" applyFill="1" applyBorder="1" applyAlignment="1" applyProtection="1">
      <alignment vertical="top" wrapText="1"/>
      <protection hidden="1"/>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9" fillId="6" borderId="20" xfId="0" applyFont="1" applyFill="1" applyBorder="1" applyAlignment="1" applyProtection="1">
      <alignment horizontal="center" vertical="top" wrapText="1"/>
      <protection hidden="1"/>
    </xf>
    <xf numFmtId="0" fontId="39" fillId="6" borderId="0" xfId="0" applyFont="1" applyFill="1" applyBorder="1" applyAlignment="1" applyProtection="1">
      <alignment horizontal="center"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9" fillId="0" borderId="4"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8" fillId="0" borderId="3" xfId="0" applyFont="1" applyFill="1" applyBorder="1" applyAlignment="1" applyProtection="1">
      <alignment horizontal="left" vertical="top" wrapText="1"/>
      <protection hidden="1"/>
    </xf>
    <xf numFmtId="0" fontId="1" fillId="0" borderId="4" xfId="0" applyFont="1" applyFill="1" applyBorder="1" applyAlignment="1" applyProtection="1">
      <alignment horizontal="left" vertical="top" wrapText="1"/>
      <protection hidden="1"/>
    </xf>
    <xf numFmtId="0" fontId="1"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5"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26" fillId="0" borderId="3" xfId="0" applyFont="1" applyBorder="1" applyAlignment="1">
      <alignment horizontal="left" vertical="top" wrapText="1"/>
    </xf>
    <xf numFmtId="0" fontId="26" fillId="0" borderId="4" xfId="0" applyFont="1" applyBorder="1" applyAlignment="1">
      <alignment horizontal="left" vertical="top" wrapText="1"/>
    </xf>
    <xf numFmtId="0" fontId="26" fillId="0" borderId="7"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8" fillId="0" borderId="7" xfId="0" applyFont="1" applyFill="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6" xfId="0" applyFont="1" applyBorder="1" applyAlignment="1">
      <alignment horizontal="left" vertical="top" wrapText="1"/>
    </xf>
    <xf numFmtId="0" fontId="8" fillId="0" borderId="1" xfId="0" applyFont="1" applyBorder="1" applyAlignment="1">
      <alignment horizontal="left" vertical="center"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8" fillId="0" borderId="1" xfId="0" applyFont="1" applyFill="1" applyBorder="1" applyAlignment="1">
      <alignment horizontal="left" vertical="center" wrapText="1"/>
    </xf>
    <xf numFmtId="0" fontId="9" fillId="5" borderId="5" xfId="0" applyFont="1" applyFill="1" applyBorder="1" applyAlignment="1">
      <alignment horizontal="center" vertical="top"/>
    </xf>
    <xf numFmtId="0" fontId="8" fillId="0" borderId="5" xfId="0" applyFont="1" applyBorder="1" applyAlignment="1">
      <alignment horizontal="left" vertical="top"/>
    </xf>
    <xf numFmtId="0" fontId="8" fillId="0" borderId="16" xfId="0" applyFont="1" applyBorder="1" applyAlignment="1">
      <alignment horizontal="left" vertical="top"/>
    </xf>
    <xf numFmtId="0" fontId="8" fillId="0" borderId="17" xfId="0" applyFont="1" applyBorder="1" applyAlignment="1">
      <alignment horizontal="left" vertical="top"/>
    </xf>
    <xf numFmtId="0" fontId="8" fillId="0" borderId="18" xfId="0" applyFont="1" applyBorder="1" applyAlignment="1">
      <alignment horizontal="left" vertical="top"/>
    </xf>
    <xf numFmtId="0" fontId="8" fillId="0" borderId="7" xfId="0" applyFont="1" applyBorder="1" applyAlignment="1">
      <alignment horizontal="left" vertical="top"/>
    </xf>
    <xf numFmtId="0" fontId="8" fillId="0" borderId="3" xfId="0" applyNumberFormat="1" applyFont="1" applyBorder="1" applyAlignment="1">
      <alignment horizontal="left" vertical="top" wrapText="1"/>
    </xf>
    <xf numFmtId="0" fontId="8" fillId="0" borderId="4" xfId="0" applyNumberFormat="1" applyFont="1" applyBorder="1" applyAlignment="1">
      <alignment horizontal="left" vertical="top" wrapText="1"/>
    </xf>
    <xf numFmtId="0" fontId="8" fillId="0" borderId="7" xfId="0" applyNumberFormat="1"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xf>
    <xf numFmtId="0" fontId="26" fillId="0" borderId="0" xfId="0" applyFont="1" applyBorder="1" applyAlignment="1">
      <alignment horizontal="left"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9" fontId="8" fillId="0" borderId="1" xfId="5" applyFont="1" applyBorder="1" applyAlignment="1">
      <alignment horizontal="center" vertical="top" wrapText="1"/>
    </xf>
    <xf numFmtId="0" fontId="17" fillId="4" borderId="1" xfId="0" applyFont="1" applyFill="1" applyBorder="1" applyAlignment="1" applyProtection="1">
      <alignment horizontal="left" vertical="top" wrapText="1"/>
      <protection hidden="1"/>
    </xf>
    <xf numFmtId="0" fontId="8" fillId="0" borderId="1" xfId="0" applyFont="1" applyFill="1" applyBorder="1" applyAlignment="1">
      <alignment vertical="top" wrapText="1"/>
    </xf>
    <xf numFmtId="0" fontId="26" fillId="0" borderId="20" xfId="0" applyFont="1" applyBorder="1" applyAlignment="1">
      <alignment horizontal="center" wrapText="1"/>
    </xf>
    <xf numFmtId="0" fontId="26" fillId="0" borderId="0" xfId="0" applyFont="1" applyAlignment="1">
      <alignment horizontal="center" wrapText="1"/>
    </xf>
    <xf numFmtId="0" fontId="8" fillId="2" borderId="3" xfId="0" applyNumberFormat="1" applyFont="1" applyFill="1" applyBorder="1" applyAlignment="1" applyProtection="1">
      <alignment horizontal="left" vertical="top" wrapText="1"/>
      <protection hidden="1"/>
    </xf>
    <xf numFmtId="0" fontId="8" fillId="2" borderId="4" xfId="0" applyNumberFormat="1" applyFont="1" applyFill="1" applyBorder="1" applyAlignment="1" applyProtection="1">
      <alignment horizontal="left" vertical="top" wrapText="1"/>
      <protection hidden="1"/>
    </xf>
    <xf numFmtId="0" fontId="8" fillId="2" borderId="7" xfId="0" applyNumberFormat="1" applyFont="1" applyFill="1" applyBorder="1" applyAlignment="1" applyProtection="1">
      <alignment horizontal="left" vertical="top" wrapText="1"/>
      <protection hidden="1"/>
    </xf>
    <xf numFmtId="0" fontId="19" fillId="4" borderId="19" xfId="0" applyFont="1" applyFill="1" applyBorder="1" applyAlignment="1" applyProtection="1">
      <alignment horizontal="center" vertical="top" wrapText="1"/>
      <protection hidden="1"/>
    </xf>
    <xf numFmtId="0" fontId="19" fillId="4" borderId="21" xfId="0" applyFont="1" applyFill="1" applyBorder="1" applyAlignment="1" applyProtection="1">
      <alignment horizontal="center"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27" fillId="0" borderId="3" xfId="0" applyNumberFormat="1" applyFont="1" applyFill="1" applyBorder="1" applyAlignment="1">
      <alignment horizontal="left" vertical="top" wrapText="1"/>
    </xf>
    <xf numFmtId="0" fontId="40" fillId="0" borderId="4" xfId="0" applyNumberFormat="1" applyFont="1" applyFill="1" applyBorder="1" applyAlignment="1">
      <alignment horizontal="left" vertical="top" wrapText="1"/>
    </xf>
    <xf numFmtId="0" fontId="40" fillId="0" borderId="7" xfId="0" applyNumberFormat="1" applyFont="1" applyFill="1" applyBorder="1" applyAlignment="1">
      <alignment horizontal="left" vertical="top" wrapText="1"/>
    </xf>
  </cellXfs>
  <cellStyles count="7">
    <cellStyle name="Hüperlink" xfId="1" builtinId="8"/>
    <cellStyle name="Koma" xfId="6" builtinId="3"/>
    <cellStyle name="Normaallaad" xfId="0" builtinId="0"/>
    <cellStyle name="Normal 2" xfId="2"/>
    <cellStyle name="Normal_Juhendi lisa - eelarve tuluprognoos rahavood 081009" xfId="4"/>
    <cellStyle name="Percent 5" xfId="3"/>
    <cellStyle name="Protsent"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31" zoomScale="130" zoomScaleNormal="130" workbookViewId="0">
      <selection activeCell="J14" sqref="J14:L14"/>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8" width="0.7109375" style="1" hidden="1" customWidth="1"/>
    <col min="9" max="9" width="9.140625" style="1" hidden="1" customWidth="1"/>
    <col min="10" max="16" width="9.140625" style="1"/>
    <col min="17" max="16384" width="9.140625" style="3"/>
  </cols>
  <sheetData>
    <row r="1" spans="1:16" ht="66" customHeight="1" x14ac:dyDescent="0.2">
      <c r="A1" s="94"/>
      <c r="B1" s="95"/>
      <c r="C1" s="95"/>
      <c r="D1" s="95"/>
      <c r="E1" s="95"/>
      <c r="F1" s="95"/>
      <c r="G1" s="95"/>
    </row>
    <row r="2" spans="1:16" ht="39.75" customHeight="1" x14ac:dyDescent="0.2">
      <c r="A2" s="102" t="s">
        <v>49</v>
      </c>
      <c r="B2" s="103"/>
      <c r="C2" s="103"/>
      <c r="D2" s="103"/>
      <c r="E2" s="103"/>
      <c r="F2" s="103"/>
      <c r="G2" s="103"/>
    </row>
    <row r="3" spans="1:16" ht="17.25" customHeight="1" x14ac:dyDescent="0.2">
      <c r="A3" s="77" t="s">
        <v>2</v>
      </c>
      <c r="B3" s="77"/>
      <c r="C3" s="77"/>
      <c r="D3" s="77"/>
      <c r="E3" s="77"/>
      <c r="F3" s="77"/>
      <c r="G3" s="77"/>
    </row>
    <row r="4" spans="1:16" ht="15.75" x14ac:dyDescent="0.2">
      <c r="A4" s="28" t="s">
        <v>3</v>
      </c>
      <c r="B4" s="105" t="s">
        <v>91</v>
      </c>
      <c r="C4" s="106"/>
      <c r="D4" s="106"/>
      <c r="E4" s="106"/>
      <c r="F4" s="106"/>
      <c r="G4" s="106"/>
      <c r="H4" s="106"/>
      <c r="I4" s="107"/>
    </row>
    <row r="5" spans="1:16" ht="15.75" x14ac:dyDescent="0.2">
      <c r="A5" s="19" t="s">
        <v>4</v>
      </c>
      <c r="B5" s="76" t="s">
        <v>98</v>
      </c>
      <c r="C5" s="76"/>
      <c r="D5" s="76"/>
      <c r="E5" s="76"/>
      <c r="F5" s="76"/>
      <c r="G5" s="76"/>
      <c r="H5" s="12"/>
    </row>
    <row r="6" spans="1:16" ht="15.75" x14ac:dyDescent="0.2">
      <c r="A6" s="19" t="s">
        <v>5</v>
      </c>
      <c r="B6" s="96" t="s">
        <v>92</v>
      </c>
      <c r="C6" s="97"/>
      <c r="D6" s="97"/>
      <c r="E6" s="97"/>
      <c r="F6" s="97"/>
      <c r="G6" s="98"/>
      <c r="J6" s="8"/>
      <c r="K6" s="8"/>
      <c r="L6" s="8"/>
      <c r="M6" s="8"/>
      <c r="N6" s="8"/>
      <c r="O6" s="8"/>
      <c r="P6" s="8"/>
    </row>
    <row r="7" spans="1:16" ht="15.75" x14ac:dyDescent="0.2">
      <c r="A7" s="19" t="s">
        <v>6</v>
      </c>
      <c r="B7" s="99">
        <v>75012191</v>
      </c>
      <c r="C7" s="100"/>
      <c r="D7" s="100"/>
      <c r="E7" s="100"/>
      <c r="F7" s="100"/>
      <c r="G7" s="101"/>
      <c r="J7" s="8"/>
      <c r="K7" s="8"/>
      <c r="L7" s="8"/>
      <c r="M7" s="8"/>
      <c r="N7" s="8"/>
      <c r="O7" s="8"/>
      <c r="P7" s="8"/>
    </row>
    <row r="8" spans="1:16" ht="31.5" x14ac:dyDescent="0.2">
      <c r="A8" s="19" t="s">
        <v>7</v>
      </c>
      <c r="B8" s="104" t="s">
        <v>93</v>
      </c>
      <c r="C8" s="104"/>
      <c r="D8" s="104"/>
      <c r="E8" s="104"/>
      <c r="F8" s="104"/>
      <c r="G8" s="104"/>
      <c r="J8" s="8"/>
      <c r="K8" s="8"/>
      <c r="L8" s="8"/>
      <c r="M8" s="8"/>
      <c r="N8" s="8"/>
      <c r="O8" s="8"/>
      <c r="P8" s="8"/>
    </row>
    <row r="9" spans="1:16" ht="15.75" x14ac:dyDescent="0.2">
      <c r="A9" s="19" t="s">
        <v>1</v>
      </c>
      <c r="B9" s="76" t="s">
        <v>94</v>
      </c>
      <c r="C9" s="76"/>
      <c r="D9" s="76"/>
      <c r="E9" s="76"/>
      <c r="F9" s="76"/>
      <c r="G9" s="76"/>
      <c r="J9" s="8"/>
      <c r="K9" s="8"/>
      <c r="L9" s="8"/>
      <c r="M9" s="8"/>
      <c r="N9" s="8"/>
      <c r="O9" s="8"/>
      <c r="P9" s="8"/>
    </row>
    <row r="10" spans="1:16" ht="31.5" x14ac:dyDescent="0.2">
      <c r="A10" s="19" t="s">
        <v>8</v>
      </c>
      <c r="B10" s="76" t="s">
        <v>95</v>
      </c>
      <c r="C10" s="76"/>
      <c r="D10" s="76"/>
      <c r="E10" s="76"/>
      <c r="F10" s="76"/>
      <c r="G10" s="76"/>
      <c r="J10" s="8"/>
      <c r="K10" s="8"/>
      <c r="L10" s="8"/>
      <c r="M10" s="8"/>
      <c r="N10" s="8"/>
      <c r="O10" s="8"/>
      <c r="P10" s="8"/>
    </row>
    <row r="11" spans="1:16" ht="31.5" x14ac:dyDescent="0.2">
      <c r="A11" s="19" t="s">
        <v>9</v>
      </c>
      <c r="B11" s="76" t="s">
        <v>96</v>
      </c>
      <c r="C11" s="76"/>
      <c r="D11" s="76"/>
      <c r="E11" s="76"/>
      <c r="F11" s="76"/>
      <c r="G11" s="76"/>
      <c r="J11" s="8"/>
      <c r="K11" s="8"/>
      <c r="L11" s="8"/>
      <c r="M11" s="8"/>
      <c r="N11" s="8"/>
      <c r="O11" s="8"/>
      <c r="P11" s="8"/>
    </row>
    <row r="12" spans="1:16" ht="47.25" customHeight="1" x14ac:dyDescent="0.2">
      <c r="A12" s="19" t="s">
        <v>10</v>
      </c>
      <c r="B12" s="92">
        <v>63354</v>
      </c>
      <c r="C12" s="93"/>
      <c r="D12" s="84" t="s">
        <v>11</v>
      </c>
      <c r="E12" s="84"/>
      <c r="F12" s="85">
        <v>69631.02</v>
      </c>
      <c r="G12" s="85"/>
      <c r="J12" s="8"/>
      <c r="K12" s="8"/>
      <c r="L12" s="8"/>
      <c r="M12" s="8"/>
      <c r="N12" s="8"/>
      <c r="O12" s="8"/>
      <c r="P12" s="8"/>
    </row>
    <row r="13" spans="1:16" ht="32.25" customHeight="1" x14ac:dyDescent="0.2">
      <c r="A13" s="19" t="s">
        <v>13</v>
      </c>
      <c r="B13" s="91">
        <v>1</v>
      </c>
      <c r="C13" s="91"/>
      <c r="D13" s="84" t="s">
        <v>12</v>
      </c>
      <c r="E13" s="84"/>
      <c r="F13" s="91">
        <v>1</v>
      </c>
      <c r="G13" s="91"/>
      <c r="J13" s="8"/>
      <c r="K13" s="8"/>
      <c r="L13" s="8"/>
      <c r="M13" s="8"/>
      <c r="N13" s="8"/>
      <c r="O13" s="8"/>
      <c r="P13" s="8"/>
    </row>
    <row r="14" spans="1:16" ht="56.25" customHeight="1" x14ac:dyDescent="0.2">
      <c r="A14" s="19" t="s">
        <v>14</v>
      </c>
      <c r="B14" s="90" t="s">
        <v>97</v>
      </c>
      <c r="C14" s="90"/>
      <c r="D14" s="84" t="s">
        <v>15</v>
      </c>
      <c r="E14" s="84"/>
      <c r="F14" s="89" t="s">
        <v>147</v>
      </c>
      <c r="G14" s="89"/>
      <c r="J14" s="79"/>
      <c r="K14" s="79"/>
      <c r="L14" s="79"/>
      <c r="M14" s="8"/>
      <c r="N14" s="8"/>
      <c r="O14" s="8"/>
      <c r="P14" s="8"/>
    </row>
    <row r="15" spans="1:16" ht="129" customHeight="1" x14ac:dyDescent="0.2">
      <c r="A15" s="19" t="s">
        <v>50</v>
      </c>
      <c r="B15" s="86" t="s">
        <v>149</v>
      </c>
      <c r="C15" s="87"/>
      <c r="D15" s="87"/>
      <c r="E15" s="87"/>
      <c r="F15" s="87"/>
      <c r="G15" s="88"/>
      <c r="J15" s="54"/>
      <c r="K15" s="8"/>
      <c r="L15" s="8"/>
      <c r="M15" s="8"/>
      <c r="N15" s="8"/>
      <c r="O15" s="8"/>
      <c r="P15" s="8"/>
    </row>
    <row r="16" spans="1:16" ht="39" customHeight="1" x14ac:dyDescent="0.2">
      <c r="A16" s="19" t="s">
        <v>51</v>
      </c>
      <c r="B16" s="78" t="s">
        <v>148</v>
      </c>
      <c r="C16" s="78"/>
      <c r="D16" s="78"/>
      <c r="E16" s="78"/>
      <c r="F16" s="78"/>
      <c r="G16" s="78"/>
      <c r="J16" s="80"/>
      <c r="K16" s="80"/>
      <c r="L16" s="80"/>
    </row>
    <row r="17" spans="1:7" ht="12.75" customHeight="1" thickBot="1" x14ac:dyDescent="0.25">
      <c r="A17" s="81"/>
      <c r="B17" s="82"/>
      <c r="C17" s="82"/>
      <c r="D17" s="82"/>
      <c r="E17" s="82"/>
      <c r="F17" s="82"/>
      <c r="G17" s="83"/>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5">
    <mergeCell ref="A1:G1"/>
    <mergeCell ref="B6:G6"/>
    <mergeCell ref="B7:G7"/>
    <mergeCell ref="A2:G2"/>
    <mergeCell ref="B8:G8"/>
    <mergeCell ref="B4:I4"/>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16:G16"/>
    <mergeCell ref="J14:L14"/>
    <mergeCell ref="J16:L16"/>
  </mergeCells>
  <phoneticPr fontId="0" type="noConversion"/>
  <dataValidations count="1">
    <dataValidation type="textLength" allowBlank="1" showErrorMessage="1" errorTitle="Project title" error="Project titles are restricted to 75 characters." sqref="B4:I4">
      <formula1>0</formula1>
      <formula2>75</formula2>
    </dataValidation>
  </dataValidations>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35"/>
  <sheetViews>
    <sheetView showGridLines="0" topLeftCell="A4" zoomScaleNormal="100" workbookViewId="0">
      <selection activeCell="F8" sqref="F8"/>
    </sheetView>
  </sheetViews>
  <sheetFormatPr defaultRowHeight="12.75" x14ac:dyDescent="0.2"/>
  <cols>
    <col min="1" max="1" width="26.42578125" customWidth="1"/>
    <col min="2" max="2" width="35.28515625" customWidth="1"/>
    <col min="3" max="3" width="34.85546875" customWidth="1"/>
  </cols>
  <sheetData>
    <row r="1" spans="1:8" ht="20.25" customHeight="1" x14ac:dyDescent="0.2">
      <c r="A1" s="108" t="s">
        <v>16</v>
      </c>
      <c r="B1" s="108"/>
      <c r="C1" s="108"/>
    </row>
    <row r="2" spans="1:8" ht="36.75" customHeight="1" x14ac:dyDescent="0.2">
      <c r="A2" s="18" t="s">
        <v>17</v>
      </c>
      <c r="B2" s="18" t="s">
        <v>18</v>
      </c>
      <c r="C2" s="18" t="s">
        <v>19</v>
      </c>
      <c r="D2" s="115"/>
      <c r="E2" s="116"/>
      <c r="F2" s="116"/>
      <c r="G2" s="116"/>
      <c r="H2" s="56"/>
    </row>
    <row r="3" spans="1:8" ht="45" customHeight="1" x14ac:dyDescent="0.25">
      <c r="A3" s="49" t="s">
        <v>99</v>
      </c>
      <c r="B3" s="72" t="s">
        <v>160</v>
      </c>
      <c r="C3" s="67" t="s">
        <v>150</v>
      </c>
      <c r="D3" s="17"/>
    </row>
    <row r="4" spans="1:8" ht="31.5" customHeight="1" x14ac:dyDescent="0.2">
      <c r="A4" s="47" t="s">
        <v>100</v>
      </c>
      <c r="B4" s="73" t="s">
        <v>161</v>
      </c>
      <c r="C4" s="50" t="s">
        <v>101</v>
      </c>
    </row>
    <row r="5" spans="1:8" ht="35.25" customHeight="1" x14ac:dyDescent="0.25">
      <c r="A5" s="51" t="s">
        <v>102</v>
      </c>
      <c r="B5" s="74" t="s">
        <v>162</v>
      </c>
      <c r="C5" s="48" t="s">
        <v>103</v>
      </c>
    </row>
    <row r="6" spans="1:8" ht="19.5" customHeight="1" x14ac:dyDescent="0.2">
      <c r="A6" s="47" t="s">
        <v>104</v>
      </c>
      <c r="B6" s="75" t="s">
        <v>163</v>
      </c>
      <c r="C6" s="47" t="s">
        <v>105</v>
      </c>
      <c r="D6" s="55"/>
    </row>
    <row r="7" spans="1:8" s="13" customFormat="1" ht="83.25" customHeight="1" x14ac:dyDescent="0.2">
      <c r="A7" s="109" t="s">
        <v>52</v>
      </c>
      <c r="B7" s="110"/>
      <c r="C7" s="111"/>
    </row>
    <row r="8" spans="1:8" s="13" customFormat="1" ht="141" customHeight="1" x14ac:dyDescent="0.2">
      <c r="A8" s="112" t="s">
        <v>143</v>
      </c>
      <c r="B8" s="113"/>
      <c r="C8" s="114"/>
    </row>
    <row r="9" spans="1:8" s="13" customFormat="1" ht="55.5" customHeight="1" x14ac:dyDescent="0.2"/>
    <row r="10" spans="1:8" s="13" customFormat="1" ht="29.25" customHeight="1" x14ac:dyDescent="0.2"/>
    <row r="11" spans="1:8" s="13" customFormat="1" ht="55.5" customHeight="1" x14ac:dyDescent="0.2"/>
    <row r="12" spans="1:8" s="13" customFormat="1" ht="60.75" customHeight="1" x14ac:dyDescent="0.2"/>
    <row r="13" spans="1:8" s="13" customFormat="1" ht="90" customHeight="1" x14ac:dyDescent="0.2"/>
    <row r="14" spans="1:8" ht="31.5" customHeight="1" x14ac:dyDescent="0.2"/>
    <row r="15" spans="1:8" ht="77.25" customHeight="1" x14ac:dyDescent="0.2"/>
    <row r="16" spans="1:8" ht="46.5" customHeight="1" x14ac:dyDescent="0.2"/>
    <row r="17" ht="75.75" customHeight="1" x14ac:dyDescent="0.2"/>
    <row r="18" ht="69" customHeight="1" x14ac:dyDescent="0.2"/>
    <row r="19" ht="78.75" customHeight="1" x14ac:dyDescent="0.2"/>
    <row r="20" ht="46.5" customHeight="1" x14ac:dyDescent="0.2"/>
    <row r="21" ht="46.5" customHeight="1" x14ac:dyDescent="0.2"/>
    <row r="22" ht="25.5" customHeight="1" x14ac:dyDescent="0.2"/>
    <row r="23" ht="24" customHeight="1" x14ac:dyDescent="0.2"/>
    <row r="24" ht="24" customHeight="1" x14ac:dyDescent="0.2"/>
    <row r="25" ht="24" customHeight="1" x14ac:dyDescent="0.2"/>
    <row r="26" ht="43.5" customHeight="1" x14ac:dyDescent="0.2"/>
    <row r="27" ht="60" customHeight="1" x14ac:dyDescent="0.2"/>
    <row r="28" ht="21" customHeight="1" x14ac:dyDescent="0.2"/>
    <row r="29" ht="20.25" customHeight="1" x14ac:dyDescent="0.2"/>
    <row r="30" ht="21" customHeight="1" x14ac:dyDescent="0.2"/>
    <row r="31" ht="21.75" customHeight="1" x14ac:dyDescent="0.2"/>
    <row r="32" ht="20.25" customHeight="1" x14ac:dyDescent="0.2"/>
    <row r="33" ht="20.25" customHeight="1" x14ac:dyDescent="0.2"/>
    <row r="34" ht="55.5" customHeight="1" x14ac:dyDescent="0.2"/>
    <row r="35" ht="90" customHeight="1" x14ac:dyDescent="0.2"/>
  </sheetData>
  <mergeCells count="4">
    <mergeCell ref="A1:C1"/>
    <mergeCell ref="A7:C7"/>
    <mergeCell ref="A8:C8"/>
    <mergeCell ref="D2:G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2"/>
  <sheetViews>
    <sheetView showGridLines="0" topLeftCell="B1" zoomScaleNormal="100" workbookViewId="0">
      <selection activeCell="D8" sqref="D8"/>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67" style="3" customWidth="1"/>
    <col min="8" max="8" width="8.28515625" style="8" customWidth="1"/>
    <col min="9" max="18" width="9.140625" style="8"/>
    <col min="19" max="16384" width="9.140625" style="3"/>
  </cols>
  <sheetData>
    <row r="1" spans="2:39" s="8" customFormat="1" ht="21" customHeight="1" x14ac:dyDescent="0.2">
      <c r="B1" s="118" t="s">
        <v>20</v>
      </c>
      <c r="C1" s="119"/>
      <c r="D1" s="119"/>
      <c r="E1" s="119"/>
      <c r="F1" s="119"/>
      <c r="G1" s="120"/>
    </row>
    <row r="2" spans="2:39" s="8" customFormat="1" ht="37.5" customHeight="1" x14ac:dyDescent="0.2">
      <c r="B2" s="117" t="s">
        <v>22</v>
      </c>
      <c r="C2" s="110"/>
      <c r="D2" s="111"/>
      <c r="E2" s="117" t="s">
        <v>21</v>
      </c>
      <c r="F2" s="110"/>
      <c r="G2" s="111"/>
    </row>
    <row r="3" spans="2:39" s="10" customFormat="1" ht="65.25" customHeight="1" x14ac:dyDescent="0.2">
      <c r="B3" s="121" t="s">
        <v>158</v>
      </c>
      <c r="C3" s="122"/>
      <c r="D3" s="122"/>
      <c r="E3" s="123" t="s">
        <v>159</v>
      </c>
      <c r="F3" s="124"/>
      <c r="G3" s="125"/>
      <c r="S3" s="8"/>
      <c r="T3" s="8"/>
      <c r="U3" s="8"/>
      <c r="V3" s="8"/>
      <c r="W3" s="8"/>
      <c r="X3" s="8"/>
      <c r="Y3" s="8"/>
      <c r="Z3" s="8"/>
      <c r="AA3" s="8"/>
      <c r="AB3" s="8"/>
      <c r="AC3" s="8"/>
      <c r="AD3" s="8"/>
      <c r="AE3" s="8"/>
      <c r="AF3" s="8"/>
      <c r="AG3" s="8"/>
      <c r="AH3" s="8"/>
      <c r="AI3" s="8"/>
      <c r="AJ3" s="8"/>
      <c r="AK3" s="8"/>
      <c r="AL3" s="8"/>
      <c r="AM3" s="8"/>
    </row>
    <row r="4" spans="2:39" s="8" customFormat="1" ht="62.25" customHeight="1" x14ac:dyDescent="0.2">
      <c r="B4" s="127" t="s">
        <v>106</v>
      </c>
      <c r="C4" s="128"/>
      <c r="D4" s="128"/>
      <c r="E4" s="129" t="s">
        <v>107</v>
      </c>
      <c r="F4" s="122"/>
      <c r="G4" s="130"/>
    </row>
    <row r="5" spans="2:39" s="8" customFormat="1" ht="12.75" customHeight="1" x14ac:dyDescent="0.2">
      <c r="B5" s="127"/>
      <c r="C5" s="128"/>
      <c r="D5" s="128"/>
      <c r="E5" s="126"/>
      <c r="F5" s="126"/>
      <c r="G5" s="126"/>
    </row>
    <row r="6" spans="2:39" s="8" customFormat="1" x14ac:dyDescent="0.2">
      <c r="B6" s="7"/>
    </row>
    <row r="7" spans="2:39" s="8" customFormat="1" x14ac:dyDescent="0.2">
      <c r="B7" s="7"/>
    </row>
    <row r="8" spans="2:39" s="8" customFormat="1" x14ac:dyDescent="0.2">
      <c r="B8" s="7"/>
      <c r="D8" s="54"/>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sheetData>
  <mergeCells count="9">
    <mergeCell ref="E5:G5"/>
    <mergeCell ref="B5:D5"/>
    <mergeCell ref="B4:D4"/>
    <mergeCell ref="E4:G4"/>
    <mergeCell ref="B2:D2"/>
    <mergeCell ref="E2:G2"/>
    <mergeCell ref="B1:G1"/>
    <mergeCell ref="B3:D3"/>
    <mergeCell ref="E3:G3"/>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0"/>
  <sheetViews>
    <sheetView showGridLines="0" topLeftCell="C4" zoomScaleNormal="100" workbookViewId="0">
      <selection activeCell="F12" sqref="F12"/>
    </sheetView>
  </sheetViews>
  <sheetFormatPr defaultColWidth="51.28515625" defaultRowHeight="15.75" x14ac:dyDescent="0.25"/>
  <cols>
    <col min="1" max="1" width="31.425781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31" t="s">
        <v>23</v>
      </c>
      <c r="B1" s="132"/>
      <c r="C1" s="132"/>
      <c r="D1" s="132"/>
      <c r="E1" s="132"/>
      <c r="F1" s="133"/>
    </row>
    <row r="2" spans="1:7" ht="35.25" customHeight="1" x14ac:dyDescent="0.25">
      <c r="A2" s="20" t="s">
        <v>24</v>
      </c>
      <c r="B2" s="20" t="s">
        <v>28</v>
      </c>
      <c r="C2" s="20" t="s">
        <v>29</v>
      </c>
      <c r="D2" s="20" t="s">
        <v>25</v>
      </c>
      <c r="E2" s="20" t="s">
        <v>26</v>
      </c>
      <c r="F2" s="20" t="s">
        <v>27</v>
      </c>
    </row>
    <row r="3" spans="1:7" s="21" customFormat="1" ht="82.5" customHeight="1" x14ac:dyDescent="0.25">
      <c r="A3" s="37" t="s">
        <v>108</v>
      </c>
      <c r="B3" s="58">
        <v>41807</v>
      </c>
      <c r="C3" s="68">
        <v>41830</v>
      </c>
      <c r="D3" s="37" t="s">
        <v>109</v>
      </c>
      <c r="E3" s="59">
        <v>6000</v>
      </c>
      <c r="F3" s="37" t="s">
        <v>110</v>
      </c>
      <c r="G3" s="57"/>
    </row>
    <row r="4" spans="1:7" s="21" customFormat="1" ht="31.5" x14ac:dyDescent="0.25">
      <c r="A4" s="37" t="s">
        <v>111</v>
      </c>
      <c r="B4" s="38">
        <v>42073</v>
      </c>
      <c r="C4" s="68">
        <v>42165</v>
      </c>
      <c r="D4" s="37" t="s">
        <v>109</v>
      </c>
      <c r="E4" s="59">
        <v>6369.6</v>
      </c>
      <c r="F4" s="59">
        <v>7200</v>
      </c>
      <c r="G4" s="57"/>
    </row>
    <row r="5" spans="1:7" ht="31.5" x14ac:dyDescent="0.25">
      <c r="A5" s="37" t="s">
        <v>112</v>
      </c>
      <c r="B5" s="58">
        <v>42220</v>
      </c>
      <c r="C5" s="38">
        <v>42307</v>
      </c>
      <c r="D5" s="37" t="s">
        <v>113</v>
      </c>
      <c r="E5" s="59">
        <v>5106</v>
      </c>
      <c r="F5" s="59">
        <v>1824</v>
      </c>
      <c r="G5" s="70"/>
    </row>
    <row r="6" spans="1:7" x14ac:dyDescent="0.25">
      <c r="A6" s="37" t="s">
        <v>114</v>
      </c>
      <c r="B6" s="38">
        <v>42223</v>
      </c>
      <c r="C6" s="38">
        <v>42307</v>
      </c>
      <c r="D6" s="37" t="s">
        <v>115</v>
      </c>
      <c r="E6" s="59">
        <v>52155.42</v>
      </c>
      <c r="F6" s="59">
        <v>5700</v>
      </c>
    </row>
    <row r="7" spans="1:7" x14ac:dyDescent="0.25">
      <c r="A7" s="37" t="s">
        <v>144</v>
      </c>
      <c r="B7" s="38">
        <v>42276</v>
      </c>
      <c r="C7" s="38">
        <v>42307</v>
      </c>
      <c r="D7" s="37" t="s">
        <v>115</v>
      </c>
      <c r="E7" s="69">
        <v>0</v>
      </c>
      <c r="F7" s="59">
        <v>2964</v>
      </c>
    </row>
    <row r="8" spans="1:7" x14ac:dyDescent="0.25">
      <c r="A8" s="37"/>
      <c r="B8" s="38"/>
      <c r="C8" s="38"/>
      <c r="D8" s="37"/>
      <c r="E8" s="39"/>
      <c r="F8" s="37"/>
    </row>
    <row r="10" spans="1:7" x14ac:dyDescent="0.25">
      <c r="F10" s="66"/>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15"/>
  <sheetViews>
    <sheetView showGridLines="0" topLeftCell="A10" workbookViewId="0">
      <selection activeCell="F15" sqref="F15"/>
    </sheetView>
  </sheetViews>
  <sheetFormatPr defaultRowHeight="15.75" x14ac:dyDescent="0.25"/>
  <cols>
    <col min="1" max="1" width="22" style="44" customWidth="1"/>
    <col min="2" max="3" width="14.7109375" style="44" customWidth="1"/>
    <col min="4" max="4" width="16" style="44" customWidth="1"/>
    <col min="5" max="5" width="24.7109375" style="44" customWidth="1"/>
    <col min="6" max="6" width="13.42578125" style="44" bestFit="1" customWidth="1"/>
    <col min="7" max="7" width="16" style="44" customWidth="1"/>
    <col min="8" max="8" width="26.7109375" style="44" customWidth="1"/>
    <col min="9" max="16384" width="9.140625" style="44"/>
  </cols>
  <sheetData>
    <row r="1" spans="1:8" ht="24" customHeight="1" x14ac:dyDescent="0.25">
      <c r="A1" s="134" t="s">
        <v>39</v>
      </c>
      <c r="B1" s="135"/>
      <c r="C1" s="135"/>
      <c r="D1" s="135"/>
      <c r="E1" s="135"/>
      <c r="F1" s="135"/>
      <c r="G1" s="135"/>
      <c r="H1" s="135"/>
    </row>
    <row r="2" spans="1:8" ht="36.75" customHeight="1" x14ac:dyDescent="0.25">
      <c r="A2" s="136" t="s">
        <v>36</v>
      </c>
      <c r="B2" s="137" t="s">
        <v>30</v>
      </c>
      <c r="C2" s="136" t="s">
        <v>31</v>
      </c>
      <c r="D2" s="136"/>
      <c r="E2" s="136"/>
      <c r="F2" s="136" t="s">
        <v>32</v>
      </c>
      <c r="G2" s="136"/>
      <c r="H2" s="136"/>
    </row>
    <row r="3" spans="1:8" ht="15.75" customHeight="1" x14ac:dyDescent="0.25">
      <c r="A3" s="136"/>
      <c r="B3" s="136"/>
      <c r="C3" s="142" t="s">
        <v>34</v>
      </c>
      <c r="D3" s="143"/>
      <c r="E3" s="144" t="s">
        <v>54</v>
      </c>
      <c r="F3" s="138" t="s">
        <v>34</v>
      </c>
      <c r="G3" s="138"/>
      <c r="H3" s="144" t="s">
        <v>38</v>
      </c>
    </row>
    <row r="4" spans="1:8" ht="31.5" customHeight="1" x14ac:dyDescent="0.25">
      <c r="A4" s="136"/>
      <c r="B4" s="136"/>
      <c r="C4" s="22" t="s">
        <v>33</v>
      </c>
      <c r="D4" s="22" t="s">
        <v>53</v>
      </c>
      <c r="E4" s="145"/>
      <c r="F4" s="35" t="s">
        <v>33</v>
      </c>
      <c r="G4" s="35" t="s">
        <v>37</v>
      </c>
      <c r="H4" s="145"/>
    </row>
    <row r="5" spans="1:8" ht="63" x14ac:dyDescent="0.25">
      <c r="A5" s="29" t="s">
        <v>146</v>
      </c>
      <c r="B5" s="29"/>
      <c r="C5" s="60">
        <v>6000</v>
      </c>
      <c r="D5" s="61">
        <v>0</v>
      </c>
      <c r="E5" s="61">
        <v>0</v>
      </c>
      <c r="F5" s="60">
        <v>6000</v>
      </c>
      <c r="G5" s="61">
        <v>0</v>
      </c>
      <c r="H5" s="61">
        <v>0</v>
      </c>
    </row>
    <row r="6" spans="1:8" ht="43.5" customHeight="1" x14ac:dyDescent="0.25">
      <c r="A6" s="52" t="s">
        <v>116</v>
      </c>
      <c r="B6" s="29">
        <v>1</v>
      </c>
      <c r="C6" s="60">
        <v>4389.6000000000004</v>
      </c>
      <c r="D6" s="61">
        <v>0</v>
      </c>
      <c r="E6" s="61">
        <v>0</v>
      </c>
      <c r="F6" s="65">
        <v>4389.6000000000004</v>
      </c>
      <c r="G6" s="61">
        <v>0</v>
      </c>
      <c r="H6" s="61">
        <v>0</v>
      </c>
    </row>
    <row r="7" spans="1:8" ht="21.75" customHeight="1" x14ac:dyDescent="0.25">
      <c r="A7" s="52" t="s">
        <v>117</v>
      </c>
      <c r="B7" s="29">
        <v>1</v>
      </c>
      <c r="C7" s="60">
        <v>1980</v>
      </c>
      <c r="D7" s="61">
        <v>0</v>
      </c>
      <c r="E7" s="61">
        <v>0</v>
      </c>
      <c r="F7" s="65">
        <v>1980</v>
      </c>
      <c r="G7" s="61">
        <v>0</v>
      </c>
      <c r="H7" s="60">
        <v>7200</v>
      </c>
    </row>
    <row r="8" spans="1:8" ht="21.75" customHeight="1" x14ac:dyDescent="0.25">
      <c r="A8" s="52" t="s">
        <v>102</v>
      </c>
      <c r="B8" s="29"/>
      <c r="C8" s="60">
        <v>1484.4</v>
      </c>
      <c r="D8" s="61">
        <v>0</v>
      </c>
      <c r="E8" s="61"/>
      <c r="F8" s="65">
        <v>5106</v>
      </c>
      <c r="G8" s="61">
        <v>0</v>
      </c>
      <c r="H8" s="60">
        <v>1824</v>
      </c>
    </row>
    <row r="9" spans="1:8" ht="44.25" customHeight="1" x14ac:dyDescent="0.25">
      <c r="A9" s="52" t="s">
        <v>118</v>
      </c>
      <c r="B9" s="29" t="s">
        <v>119</v>
      </c>
      <c r="C9" s="60">
        <v>49500</v>
      </c>
      <c r="D9" s="61">
        <v>0</v>
      </c>
      <c r="E9" s="61">
        <v>0</v>
      </c>
      <c r="F9" s="60">
        <v>39152.400000000001</v>
      </c>
      <c r="G9" s="61">
        <v>0</v>
      </c>
      <c r="H9" s="60">
        <v>5700</v>
      </c>
    </row>
    <row r="10" spans="1:8" ht="37.5" customHeight="1" x14ac:dyDescent="0.25">
      <c r="A10" s="29" t="s">
        <v>120</v>
      </c>
      <c r="B10" s="29"/>
      <c r="C10" s="61">
        <v>0</v>
      </c>
      <c r="D10" s="61">
        <v>0</v>
      </c>
      <c r="E10" s="61">
        <v>0</v>
      </c>
      <c r="F10" s="61">
        <v>0</v>
      </c>
      <c r="G10" s="61">
        <v>0</v>
      </c>
      <c r="H10" s="60">
        <v>2964</v>
      </c>
    </row>
    <row r="11" spans="1:8" x14ac:dyDescent="0.25">
      <c r="A11" s="29"/>
      <c r="B11" s="29"/>
      <c r="C11" s="40"/>
      <c r="D11" s="40"/>
      <c r="E11" s="40"/>
      <c r="F11" s="40"/>
      <c r="G11" s="40"/>
      <c r="H11" s="40"/>
    </row>
    <row r="12" spans="1:8" x14ac:dyDescent="0.25">
      <c r="A12" s="43"/>
      <c r="B12" s="41"/>
      <c r="C12" s="42"/>
      <c r="D12" s="42"/>
      <c r="E12" s="42"/>
      <c r="F12" s="42"/>
      <c r="G12" s="42"/>
      <c r="H12" s="42"/>
    </row>
    <row r="13" spans="1:8" x14ac:dyDescent="0.25">
      <c r="A13" s="141" t="s">
        <v>35</v>
      </c>
      <c r="B13" s="141"/>
      <c r="C13" s="62">
        <f t="shared" ref="C13:H13" si="0">SUM(C5:C12)</f>
        <v>63354</v>
      </c>
      <c r="D13" s="63">
        <f t="shared" si="0"/>
        <v>0</v>
      </c>
      <c r="E13" s="63">
        <f t="shared" si="0"/>
        <v>0</v>
      </c>
      <c r="F13" s="62">
        <f t="shared" si="0"/>
        <v>56628</v>
      </c>
      <c r="G13" s="63">
        <f t="shared" si="0"/>
        <v>0</v>
      </c>
      <c r="H13" s="62">
        <f t="shared" si="0"/>
        <v>17688</v>
      </c>
    </row>
    <row r="14" spans="1:8" ht="21" customHeight="1" x14ac:dyDescent="0.25">
      <c r="A14" s="139" t="s">
        <v>88</v>
      </c>
      <c r="B14" s="139"/>
      <c r="C14" s="139"/>
      <c r="D14" s="139"/>
      <c r="E14" s="139"/>
    </row>
    <row r="15" spans="1:8" ht="41.25" customHeight="1" x14ac:dyDescent="0.25">
      <c r="A15" s="140" t="s">
        <v>89</v>
      </c>
      <c r="B15" s="140"/>
      <c r="C15" s="140"/>
      <c r="D15" s="140"/>
      <c r="E15" s="140"/>
    </row>
  </sheetData>
  <mergeCells count="12">
    <mergeCell ref="A14:E14"/>
    <mergeCell ref="A15:E15"/>
    <mergeCell ref="A13:B13"/>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showGridLines="0" workbookViewId="0">
      <selection activeCell="D6" sqref="D6"/>
    </sheetView>
  </sheetViews>
  <sheetFormatPr defaultRowHeight="12.75" x14ac:dyDescent="0.2"/>
  <cols>
    <col min="2" max="2" width="21.140625" customWidth="1"/>
    <col min="3" max="3" width="27.28515625" customWidth="1"/>
    <col min="4" max="4" width="36.28515625" customWidth="1"/>
    <col min="5" max="5" width="38.28515625" customWidth="1"/>
  </cols>
  <sheetData>
    <row r="1" spans="1:6" ht="15.75" x14ac:dyDescent="0.2">
      <c r="A1" s="146" t="s">
        <v>43</v>
      </c>
      <c r="B1" s="147"/>
      <c r="C1" s="147"/>
      <c r="D1" s="147"/>
      <c r="E1" s="147"/>
    </row>
    <row r="2" spans="1:6" ht="32.25" customHeight="1" x14ac:dyDescent="0.2">
      <c r="A2" s="136" t="s">
        <v>40</v>
      </c>
      <c r="B2" s="136" t="s">
        <v>42</v>
      </c>
      <c r="C2" s="136" t="s">
        <v>41</v>
      </c>
      <c r="D2" s="151" t="s">
        <v>55</v>
      </c>
      <c r="E2" s="151" t="s">
        <v>56</v>
      </c>
    </row>
    <row r="3" spans="1:6" ht="32.25" customHeight="1" x14ac:dyDescent="0.2">
      <c r="A3" s="136"/>
      <c r="B3" s="136"/>
      <c r="C3" s="136"/>
      <c r="D3" s="152"/>
      <c r="E3" s="152"/>
    </row>
    <row r="4" spans="1:6" ht="15" x14ac:dyDescent="0.2">
      <c r="A4" s="23">
        <v>2014</v>
      </c>
      <c r="B4" s="45"/>
      <c r="C4" s="45"/>
      <c r="D4" s="45"/>
      <c r="E4" s="45"/>
    </row>
    <row r="5" spans="1:6" ht="20.25" customHeight="1" x14ac:dyDescent="0.2">
      <c r="A5" s="23">
        <v>2015</v>
      </c>
      <c r="B5" s="71">
        <v>69631.02</v>
      </c>
      <c r="C5" s="64">
        <v>56628</v>
      </c>
      <c r="D5" s="45">
        <v>0</v>
      </c>
      <c r="E5" s="64">
        <v>17688</v>
      </c>
      <c r="F5" s="55"/>
    </row>
    <row r="6" spans="1:6" ht="18.75" customHeight="1" x14ac:dyDescent="0.2">
      <c r="A6" s="23" t="s">
        <v>0</v>
      </c>
      <c r="B6" s="71">
        <f>SUM(B4:B5)</f>
        <v>69631.02</v>
      </c>
      <c r="C6" s="64">
        <f>SUM(C4:C5)</f>
        <v>56628</v>
      </c>
      <c r="D6" s="45">
        <f>SUM(D4:D5)</f>
        <v>0</v>
      </c>
      <c r="E6" s="64">
        <f>SUM(E4:E5)</f>
        <v>17688</v>
      </c>
    </row>
    <row r="7" spans="1:6" ht="15.75" x14ac:dyDescent="0.2">
      <c r="A7" s="146" t="s">
        <v>44</v>
      </c>
      <c r="B7" s="147"/>
      <c r="C7" s="147"/>
      <c r="D7" s="147"/>
      <c r="E7" s="147"/>
    </row>
    <row r="8" spans="1:6" ht="72.75" customHeight="1" x14ac:dyDescent="0.2">
      <c r="A8" s="148" t="s">
        <v>151</v>
      </c>
      <c r="B8" s="149"/>
      <c r="C8" s="149"/>
      <c r="D8" s="149"/>
      <c r="E8" s="150"/>
    </row>
  </sheetData>
  <mergeCells count="8">
    <mergeCell ref="A7:E7"/>
    <mergeCell ref="A8:E8"/>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10" zoomScaleNormal="100" workbookViewId="0">
      <selection activeCell="A20" sqref="A20:I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58" t="s">
        <v>85</v>
      </c>
      <c r="B1" s="159"/>
      <c r="C1" s="159"/>
      <c r="D1" s="159"/>
      <c r="E1" s="159"/>
      <c r="F1" s="159"/>
      <c r="G1" s="159"/>
      <c r="H1" s="159"/>
      <c r="I1" s="160"/>
    </row>
    <row r="2" spans="1:12" ht="33" customHeight="1" x14ac:dyDescent="0.2">
      <c r="A2" s="163" t="s">
        <v>57</v>
      </c>
      <c r="B2" s="164"/>
      <c r="C2" s="164"/>
      <c r="D2" s="165"/>
      <c r="E2" s="166" t="s">
        <v>45</v>
      </c>
      <c r="F2" s="164"/>
      <c r="G2" s="164"/>
      <c r="H2" s="166" t="s">
        <v>46</v>
      </c>
      <c r="I2" s="168"/>
      <c r="J2" s="17"/>
      <c r="K2" s="17"/>
      <c r="L2" s="17"/>
    </row>
    <row r="3" spans="1:12" ht="15.75" customHeight="1" x14ac:dyDescent="0.2">
      <c r="A3" s="162" t="s">
        <v>130</v>
      </c>
      <c r="B3" s="162"/>
      <c r="C3" s="162"/>
      <c r="D3" s="162"/>
      <c r="E3" s="156">
        <v>1</v>
      </c>
      <c r="F3" s="157"/>
      <c r="G3" s="157"/>
      <c r="H3" s="156">
        <v>1</v>
      </c>
      <c r="I3" s="169"/>
    </row>
    <row r="4" spans="1:12" ht="15.75" x14ac:dyDescent="0.2">
      <c r="A4" s="167" t="s">
        <v>131</v>
      </c>
      <c r="B4" s="162"/>
      <c r="C4" s="162"/>
      <c r="D4" s="162"/>
      <c r="E4" s="156">
        <v>1</v>
      </c>
      <c r="F4" s="157"/>
      <c r="G4" s="157"/>
      <c r="H4" s="156">
        <v>1</v>
      </c>
      <c r="I4" s="169"/>
    </row>
    <row r="5" spans="1:12" ht="15.75" x14ac:dyDescent="0.2">
      <c r="A5" s="153" t="s">
        <v>132</v>
      </c>
      <c r="B5" s="154"/>
      <c r="C5" s="154"/>
      <c r="D5" s="155"/>
      <c r="E5" s="156" t="s">
        <v>133</v>
      </c>
      <c r="F5" s="157"/>
      <c r="G5" s="157"/>
      <c r="H5" s="156" t="s">
        <v>133</v>
      </c>
      <c r="I5" s="169"/>
    </row>
    <row r="6" spans="1:12" ht="15.75" x14ac:dyDescent="0.2">
      <c r="A6" s="161"/>
      <c r="B6" s="113"/>
      <c r="C6" s="113"/>
      <c r="D6" s="114"/>
      <c r="E6" s="156"/>
      <c r="F6" s="157"/>
      <c r="G6" s="157"/>
      <c r="H6" s="156"/>
      <c r="I6" s="169"/>
    </row>
    <row r="7" spans="1:12" ht="15.75" x14ac:dyDescent="0.2">
      <c r="A7" s="161"/>
      <c r="B7" s="113"/>
      <c r="C7" s="113"/>
      <c r="D7" s="114"/>
      <c r="E7" s="156"/>
      <c r="F7" s="157"/>
      <c r="G7" s="157"/>
      <c r="H7" s="156"/>
      <c r="I7" s="169"/>
    </row>
    <row r="8" spans="1:12" ht="15.75" x14ac:dyDescent="0.2">
      <c r="A8" s="161"/>
      <c r="B8" s="113"/>
      <c r="C8" s="113"/>
      <c r="D8" s="114"/>
      <c r="E8" s="156"/>
      <c r="F8" s="157"/>
      <c r="G8" s="157"/>
      <c r="H8" s="156"/>
      <c r="I8" s="169"/>
    </row>
    <row r="9" spans="1:12" ht="16.5" customHeight="1" thickBot="1" x14ac:dyDescent="0.25">
      <c r="A9" s="161"/>
      <c r="B9" s="113"/>
      <c r="C9" s="113"/>
      <c r="D9" s="114"/>
      <c r="E9" s="156"/>
      <c r="F9" s="157"/>
      <c r="G9" s="157"/>
      <c r="H9" s="156"/>
      <c r="I9" s="169"/>
    </row>
    <row r="10" spans="1:12" ht="57" customHeight="1" x14ac:dyDescent="0.2">
      <c r="A10" s="158" t="s">
        <v>87</v>
      </c>
      <c r="B10" s="159"/>
      <c r="C10" s="159"/>
      <c r="D10" s="159"/>
      <c r="E10" s="159"/>
      <c r="F10" s="159"/>
      <c r="G10" s="159"/>
      <c r="H10" s="159"/>
      <c r="I10" s="160"/>
    </row>
    <row r="11" spans="1:12" ht="32.25" customHeight="1" x14ac:dyDescent="0.2">
      <c r="A11" s="163" t="s">
        <v>58</v>
      </c>
      <c r="B11" s="164"/>
      <c r="C11" s="164"/>
      <c r="D11" s="165"/>
      <c r="E11" s="166" t="s">
        <v>45</v>
      </c>
      <c r="F11" s="164"/>
      <c r="G11" s="164"/>
      <c r="H11" s="166" t="s">
        <v>46</v>
      </c>
      <c r="I11" s="168"/>
    </row>
    <row r="12" spans="1:12" ht="30.75" customHeight="1" x14ac:dyDescent="0.2">
      <c r="A12" s="174" t="s">
        <v>137</v>
      </c>
      <c r="B12" s="175"/>
      <c r="C12" s="175"/>
      <c r="D12" s="176"/>
      <c r="E12" s="156" t="s">
        <v>138</v>
      </c>
      <c r="F12" s="157"/>
      <c r="G12" s="157"/>
      <c r="H12" s="112" t="s">
        <v>139</v>
      </c>
      <c r="I12" s="177"/>
    </row>
    <row r="13" spans="1:12" ht="15.75" x14ac:dyDescent="0.2">
      <c r="A13" s="178" t="s">
        <v>140</v>
      </c>
      <c r="B13" s="157"/>
      <c r="C13" s="157"/>
      <c r="D13" s="173"/>
      <c r="E13" s="26" t="s">
        <v>134</v>
      </c>
      <c r="F13" s="27"/>
      <c r="G13" s="27"/>
      <c r="H13" s="156" t="s">
        <v>141</v>
      </c>
      <c r="I13" s="169"/>
    </row>
    <row r="14" spans="1:12" ht="15.75" x14ac:dyDescent="0.2">
      <c r="A14" s="161"/>
      <c r="B14" s="113"/>
      <c r="C14" s="113"/>
      <c r="D14" s="114"/>
      <c r="E14" s="156"/>
      <c r="F14" s="157"/>
      <c r="G14" s="157"/>
      <c r="H14" s="156"/>
      <c r="I14" s="169"/>
    </row>
    <row r="15" spans="1:12" ht="15.75" x14ac:dyDescent="0.2">
      <c r="A15" s="161"/>
      <c r="B15" s="113"/>
      <c r="C15" s="113"/>
      <c r="D15" s="114"/>
      <c r="E15" s="156"/>
      <c r="F15" s="157"/>
      <c r="G15" s="157"/>
      <c r="H15" s="156"/>
      <c r="I15" s="169"/>
    </row>
    <row r="16" spans="1:12" ht="16.5" thickBot="1" x14ac:dyDescent="0.25">
      <c r="A16" s="161"/>
      <c r="B16" s="113"/>
      <c r="C16" s="113"/>
      <c r="D16" s="114"/>
      <c r="E16" s="156"/>
      <c r="F16" s="157"/>
      <c r="G16" s="157"/>
      <c r="H16" s="156"/>
      <c r="I16" s="169"/>
    </row>
    <row r="17" spans="1:9" ht="38.25" customHeight="1" x14ac:dyDescent="0.2">
      <c r="A17" s="158" t="s">
        <v>59</v>
      </c>
      <c r="B17" s="159"/>
      <c r="C17" s="159"/>
      <c r="D17" s="159"/>
      <c r="E17" s="159"/>
      <c r="F17" s="159"/>
      <c r="G17" s="159"/>
      <c r="H17" s="159"/>
      <c r="I17" s="160"/>
    </row>
    <row r="18" spans="1:9" ht="66.75" customHeight="1" thickBot="1" x14ac:dyDescent="0.25">
      <c r="A18" s="170" t="s">
        <v>135</v>
      </c>
      <c r="B18" s="171"/>
      <c r="C18" s="171"/>
      <c r="D18" s="171"/>
      <c r="E18" s="171"/>
      <c r="F18" s="171"/>
      <c r="G18" s="171"/>
      <c r="H18" s="171"/>
      <c r="I18" s="172"/>
    </row>
    <row r="19" spans="1:9" ht="85.5" customHeight="1" x14ac:dyDescent="0.2">
      <c r="A19" s="158" t="s">
        <v>86</v>
      </c>
      <c r="B19" s="159"/>
      <c r="C19" s="159"/>
      <c r="D19" s="159"/>
      <c r="E19" s="159"/>
      <c r="F19" s="159"/>
      <c r="G19" s="159"/>
      <c r="H19" s="159"/>
      <c r="I19" s="160"/>
    </row>
    <row r="20" spans="1:9" ht="66.75" customHeight="1" x14ac:dyDescent="0.2">
      <c r="A20" s="156" t="s">
        <v>136</v>
      </c>
      <c r="B20" s="157"/>
      <c r="C20" s="157"/>
      <c r="D20" s="157"/>
      <c r="E20" s="157"/>
      <c r="F20" s="157"/>
      <c r="G20" s="157"/>
      <c r="H20" s="157"/>
      <c r="I20" s="173"/>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7">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3:D13"/>
    <mergeCell ref="H13:I13"/>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showGridLines="0" zoomScaleNormal="100" workbookViewId="0">
      <selection activeCell="G17" sqref="G17"/>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12" ht="48" customHeight="1" x14ac:dyDescent="0.2">
      <c r="A1" s="187" t="s">
        <v>73</v>
      </c>
      <c r="B1" s="187"/>
      <c r="C1" s="187"/>
      <c r="D1" s="187"/>
      <c r="E1" s="187"/>
      <c r="F1" s="187"/>
    </row>
    <row r="2" spans="1:12" ht="32.25" customHeight="1" x14ac:dyDescent="0.2">
      <c r="A2" s="187"/>
      <c r="B2" s="187"/>
      <c r="C2" s="187"/>
      <c r="D2" s="187"/>
      <c r="E2" s="187"/>
      <c r="F2" s="30" t="s">
        <v>61</v>
      </c>
    </row>
    <row r="3" spans="1:12" ht="17.25" customHeight="1" x14ac:dyDescent="0.2">
      <c r="A3" s="180" t="s">
        <v>62</v>
      </c>
      <c r="B3" s="182" t="s">
        <v>153</v>
      </c>
      <c r="C3" s="182"/>
      <c r="D3" s="181"/>
      <c r="E3" s="33"/>
      <c r="F3" s="183" t="s">
        <v>154</v>
      </c>
      <c r="G3" s="179"/>
      <c r="H3" s="179"/>
      <c r="I3" s="179"/>
      <c r="J3" s="179"/>
      <c r="K3" s="179"/>
    </row>
    <row r="4" spans="1:12" ht="114.75" customHeight="1" x14ac:dyDescent="0.2">
      <c r="A4" s="180"/>
      <c r="B4" s="188" t="s">
        <v>152</v>
      </c>
      <c r="C4" s="188"/>
      <c r="D4" s="181"/>
      <c r="E4" s="33"/>
      <c r="F4" s="183"/>
      <c r="G4" s="179"/>
      <c r="H4" s="179"/>
      <c r="I4" s="179"/>
      <c r="J4" s="179"/>
      <c r="K4" s="179"/>
    </row>
    <row r="5" spans="1:12" ht="34.5" customHeight="1" x14ac:dyDescent="0.2">
      <c r="A5" s="180" t="s">
        <v>63</v>
      </c>
      <c r="B5" s="182" t="s">
        <v>64</v>
      </c>
      <c r="C5" s="182"/>
      <c r="D5" s="182"/>
      <c r="E5" s="33"/>
      <c r="F5" s="184"/>
    </row>
    <row r="6" spans="1:12" ht="45.75" customHeight="1" x14ac:dyDescent="0.2">
      <c r="A6" s="180"/>
      <c r="B6" s="182" t="s">
        <v>125</v>
      </c>
      <c r="C6" s="182"/>
      <c r="D6" s="182"/>
      <c r="E6" s="33"/>
      <c r="F6" s="185"/>
    </row>
    <row r="7" spans="1:12" ht="15.75" x14ac:dyDescent="0.2">
      <c r="A7" s="180" t="s">
        <v>65</v>
      </c>
      <c r="B7" s="182" t="s">
        <v>66</v>
      </c>
      <c r="C7" s="182"/>
      <c r="D7" s="182"/>
      <c r="E7" s="33"/>
      <c r="F7" s="184"/>
    </row>
    <row r="8" spans="1:12" ht="15.75" x14ac:dyDescent="0.2">
      <c r="A8" s="180"/>
      <c r="B8" s="182" t="s">
        <v>126</v>
      </c>
      <c r="C8" s="182"/>
      <c r="D8" s="182"/>
      <c r="E8" s="33"/>
      <c r="F8" s="185"/>
    </row>
    <row r="9" spans="1:12" ht="15.75" customHeight="1" x14ac:dyDescent="0.2">
      <c r="A9" s="180" t="s">
        <v>68</v>
      </c>
      <c r="B9" s="182" t="s">
        <v>128</v>
      </c>
      <c r="C9" s="182"/>
      <c r="D9" s="182"/>
      <c r="E9" s="33"/>
      <c r="F9" s="186" t="s">
        <v>129</v>
      </c>
      <c r="G9" s="53"/>
      <c r="H9" s="53"/>
      <c r="I9" s="53"/>
      <c r="J9" s="53"/>
      <c r="K9" s="53"/>
      <c r="L9" s="53"/>
    </row>
    <row r="10" spans="1:12" ht="48" customHeight="1" x14ac:dyDescent="0.2">
      <c r="A10" s="180"/>
      <c r="B10" s="182" t="s">
        <v>67</v>
      </c>
      <c r="C10" s="182"/>
      <c r="D10" s="182"/>
      <c r="E10" s="33"/>
      <c r="F10" s="186"/>
      <c r="G10" s="53"/>
      <c r="H10" s="53"/>
      <c r="I10" s="53"/>
      <c r="J10" s="53"/>
      <c r="K10" s="53"/>
      <c r="L10" s="53"/>
    </row>
    <row r="11" spans="1:12" ht="30.75" customHeight="1" x14ac:dyDescent="0.2">
      <c r="A11" s="180" t="s">
        <v>69</v>
      </c>
      <c r="B11" s="182" t="s">
        <v>74</v>
      </c>
      <c r="C11" s="182"/>
      <c r="D11" s="182"/>
      <c r="E11" s="33"/>
      <c r="F11" s="184"/>
    </row>
    <row r="12" spans="1:12" ht="15.75" x14ac:dyDescent="0.2">
      <c r="A12" s="180"/>
      <c r="B12" s="182" t="s">
        <v>127</v>
      </c>
      <c r="C12" s="182"/>
      <c r="D12" s="182"/>
      <c r="E12" s="33"/>
      <c r="F12" s="185"/>
    </row>
    <row r="13" spans="1:12" ht="15.75" x14ac:dyDescent="0.2">
      <c r="A13" s="180" t="s">
        <v>70</v>
      </c>
      <c r="B13" s="181">
        <v>0</v>
      </c>
      <c r="C13" s="32" t="s">
        <v>71</v>
      </c>
      <c r="D13" s="182"/>
      <c r="E13" s="33"/>
      <c r="F13" s="184"/>
    </row>
    <row r="14" spans="1:12" ht="15.75" x14ac:dyDescent="0.2">
      <c r="A14" s="180"/>
      <c r="B14" s="181"/>
      <c r="C14" s="32" t="s">
        <v>72</v>
      </c>
      <c r="D14" s="182"/>
      <c r="E14" s="33"/>
      <c r="F14" s="185"/>
    </row>
    <row r="15" spans="1:12" ht="15" x14ac:dyDescent="0.25">
      <c r="A15" s="31"/>
    </row>
  </sheetData>
  <mergeCells count="32">
    <mergeCell ref="A1:F1"/>
    <mergeCell ref="A2:E2"/>
    <mergeCell ref="A3:A4"/>
    <mergeCell ref="B3:C3"/>
    <mergeCell ref="B4:C4"/>
    <mergeCell ref="D3:D4"/>
    <mergeCell ref="B11:C11"/>
    <mergeCell ref="B12:C12"/>
    <mergeCell ref="D11:D12"/>
    <mergeCell ref="A5:A6"/>
    <mergeCell ref="B5:C5"/>
    <mergeCell ref="B6:C6"/>
    <mergeCell ref="D5:D6"/>
    <mergeCell ref="B7:C7"/>
    <mergeCell ref="B8:C8"/>
    <mergeCell ref="D7:D8"/>
    <mergeCell ref="G3:K4"/>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4" t="s">
        <v>47</v>
      </c>
    </row>
    <row r="2" spans="1:1" ht="75.75" customHeight="1" x14ac:dyDescent="0.2">
      <c r="A2" s="29" t="s">
        <v>155</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showGridLines="0" zoomScale="115" zoomScaleNormal="115" workbookViewId="0">
      <selection activeCell="A2" sqref="A2"/>
    </sheetView>
  </sheetViews>
  <sheetFormatPr defaultRowHeight="12.75" x14ac:dyDescent="0.2"/>
  <cols>
    <col min="1" max="1" width="81.5703125" customWidth="1"/>
  </cols>
  <sheetData>
    <row r="1" spans="1:6" ht="65.25" customHeight="1" x14ac:dyDescent="0.2">
      <c r="A1" s="25" t="s">
        <v>48</v>
      </c>
    </row>
    <row r="2" spans="1:6" ht="127.5" customHeight="1" x14ac:dyDescent="0.2">
      <c r="A2" s="36" t="s">
        <v>156</v>
      </c>
      <c r="B2" s="189"/>
      <c r="C2" s="190"/>
      <c r="D2" s="190"/>
      <c r="E2" s="190"/>
      <c r="F2" s="190"/>
    </row>
  </sheetData>
  <mergeCells count="1">
    <mergeCell ref="B2:F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showGridLines="0" zoomScaleNormal="100" workbookViewId="0">
      <selection activeCell="A2" sqref="A2:I2"/>
    </sheetView>
  </sheetViews>
  <sheetFormatPr defaultRowHeight="12.75" x14ac:dyDescent="0.2"/>
  <cols>
    <col min="1" max="1" width="94.85546875" customWidth="1"/>
  </cols>
  <sheetData>
    <row r="1" spans="1:9" ht="36" customHeight="1" x14ac:dyDescent="0.2">
      <c r="A1" s="194" t="s">
        <v>60</v>
      </c>
      <c r="B1" s="195"/>
      <c r="C1" s="195"/>
      <c r="D1" s="195"/>
      <c r="E1" s="195"/>
      <c r="F1" s="195"/>
      <c r="G1" s="195"/>
      <c r="H1" s="195"/>
      <c r="I1" s="195"/>
    </row>
    <row r="2" spans="1:9" ht="321" customHeight="1" x14ac:dyDescent="0.2">
      <c r="A2" s="191" t="s">
        <v>142</v>
      </c>
      <c r="B2" s="192"/>
      <c r="C2" s="192"/>
      <c r="D2" s="192"/>
      <c r="E2" s="192"/>
      <c r="F2" s="192"/>
      <c r="G2" s="192"/>
      <c r="H2" s="192"/>
      <c r="I2" s="193"/>
    </row>
  </sheetData>
  <mergeCells count="2">
    <mergeCell ref="A2:I2"/>
    <mergeCell ref="A1:I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abSelected="1" zoomScaleNormal="100" workbookViewId="0">
      <selection activeCell="I10" sqref="I10"/>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6.28515625" style="11" customWidth="1"/>
    <col min="8" max="8" width="19.42578125" style="11" customWidth="1"/>
    <col min="9" max="16384" width="9.140625" style="11"/>
  </cols>
  <sheetData>
    <row r="1" spans="1:8" ht="22.5" customHeight="1" x14ac:dyDescent="0.25">
      <c r="A1" s="207" t="s">
        <v>75</v>
      </c>
      <c r="B1" s="208"/>
      <c r="C1" s="208"/>
      <c r="D1" s="208"/>
      <c r="E1" s="208"/>
      <c r="F1" s="208"/>
      <c r="G1" s="208"/>
      <c r="H1" s="208"/>
    </row>
    <row r="2" spans="1:8" ht="127.5" customHeight="1" x14ac:dyDescent="0.25">
      <c r="A2" s="209" t="s">
        <v>90</v>
      </c>
      <c r="B2" s="208"/>
      <c r="C2" s="208"/>
      <c r="D2" s="208"/>
      <c r="E2" s="208"/>
      <c r="F2" s="208"/>
      <c r="G2" s="208"/>
      <c r="H2" s="208"/>
    </row>
    <row r="3" spans="1:8" ht="132.75" customHeight="1" x14ac:dyDescent="0.25">
      <c r="A3" s="211" t="s">
        <v>157</v>
      </c>
      <c r="B3" s="212"/>
      <c r="C3" s="212"/>
      <c r="D3" s="212"/>
      <c r="E3" s="212"/>
      <c r="F3" s="212"/>
      <c r="G3" s="212"/>
      <c r="H3" s="213"/>
    </row>
    <row r="4" spans="1:8" ht="36.75" customHeight="1" x14ac:dyDescent="0.25">
      <c r="A4" s="207"/>
      <c r="B4" s="208"/>
      <c r="C4" s="208"/>
      <c r="D4" s="208"/>
      <c r="E4" s="208"/>
      <c r="F4" s="208"/>
      <c r="G4" s="208"/>
      <c r="H4" s="208"/>
    </row>
    <row r="5" spans="1:8" ht="78" customHeight="1" x14ac:dyDescent="0.25">
      <c r="A5" s="210"/>
      <c r="B5" s="210"/>
      <c r="C5" s="210"/>
      <c r="D5" s="210"/>
      <c r="E5" s="210"/>
      <c r="F5" s="210"/>
      <c r="G5" s="210"/>
      <c r="H5" s="210"/>
    </row>
    <row r="6" spans="1:8" ht="20.25" customHeight="1" x14ac:dyDescent="0.25">
      <c r="A6" s="207" t="s">
        <v>76</v>
      </c>
      <c r="B6" s="208"/>
      <c r="C6" s="208"/>
      <c r="D6" s="208"/>
      <c r="E6" s="208"/>
      <c r="F6" s="208"/>
      <c r="G6" s="208"/>
      <c r="H6" s="208"/>
    </row>
    <row r="7" spans="1:8" ht="37.5" customHeight="1" x14ac:dyDescent="0.25">
      <c r="A7" s="203" t="s">
        <v>77</v>
      </c>
      <c r="B7" s="203"/>
      <c r="C7" s="203"/>
      <c r="D7" s="203"/>
      <c r="E7" s="203"/>
      <c r="F7" s="203"/>
      <c r="G7" s="203"/>
      <c r="H7" s="203"/>
    </row>
    <row r="8" spans="1:8" ht="37.5" customHeight="1" x14ac:dyDescent="0.25">
      <c r="A8" s="204"/>
      <c r="B8" s="205"/>
      <c r="C8" s="34" t="s">
        <v>78</v>
      </c>
      <c r="D8" s="34" t="s">
        <v>79</v>
      </c>
      <c r="E8" s="204" t="s">
        <v>80</v>
      </c>
      <c r="F8" s="206"/>
      <c r="G8" s="205"/>
      <c r="H8" s="34" t="s">
        <v>81</v>
      </c>
    </row>
    <row r="9" spans="1:8" ht="28.5" customHeight="1" x14ac:dyDescent="0.25">
      <c r="A9" s="196" t="s">
        <v>82</v>
      </c>
      <c r="B9" s="196"/>
      <c r="C9" s="37" t="s">
        <v>121</v>
      </c>
      <c r="D9" s="37" t="s">
        <v>122</v>
      </c>
      <c r="E9" s="200" t="s">
        <v>145</v>
      </c>
      <c r="F9" s="201"/>
      <c r="G9" s="202"/>
      <c r="H9" s="46">
        <v>42339</v>
      </c>
    </row>
    <row r="10" spans="1:8" ht="27.75" customHeight="1" x14ac:dyDescent="0.25">
      <c r="A10" s="196" t="s">
        <v>83</v>
      </c>
      <c r="B10" s="196"/>
      <c r="C10" s="37" t="s">
        <v>123</v>
      </c>
      <c r="D10" s="37" t="s">
        <v>124</v>
      </c>
      <c r="E10" s="200" t="s">
        <v>145</v>
      </c>
      <c r="F10" s="201"/>
      <c r="G10" s="202"/>
      <c r="H10" s="46">
        <v>42339</v>
      </c>
    </row>
    <row r="11" spans="1:8" ht="27.75" customHeight="1" x14ac:dyDescent="0.25">
      <c r="A11" s="200"/>
      <c r="B11" s="201"/>
      <c r="C11" s="201"/>
      <c r="D11" s="201"/>
      <c r="E11" s="201"/>
      <c r="F11" s="201"/>
      <c r="G11" s="201"/>
      <c r="H11" s="202"/>
    </row>
    <row r="12" spans="1:8" ht="29.25" customHeight="1" x14ac:dyDescent="0.25">
      <c r="A12" s="196" t="s">
        <v>84</v>
      </c>
      <c r="B12" s="196"/>
      <c r="C12" s="197">
        <v>42339</v>
      </c>
      <c r="D12" s="198"/>
      <c r="E12" s="198"/>
      <c r="F12" s="198"/>
      <c r="G12" s="198"/>
      <c r="H12" s="199"/>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Ilona</cp:lastModifiedBy>
  <cp:lastPrinted>2012-09-25T11:33:02Z</cp:lastPrinted>
  <dcterms:created xsi:type="dcterms:W3CDTF">2003-07-04T06:44:33Z</dcterms:created>
  <dcterms:modified xsi:type="dcterms:W3CDTF">2015-12-01T11:24:25Z</dcterms:modified>
</cp:coreProperties>
</file>