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17nqV4zEDagmayhpLajwbTpsy_t0BoEZ1\PSÖS_KIK_2024\Lõpparuanne_esitatud_KliM\Karstijärvikute inventuur_lõplik\"/>
    </mc:Choice>
  </mc:AlternateContent>
  <bookViews>
    <workbookView xWindow="0" yWindow="0" windowWidth="28800" windowHeight="12300"/>
  </bookViews>
  <sheets>
    <sheet name="Koondtabelid" sheetId="2" r:id="rId1"/>
  </sheets>
  <definedNames>
    <definedName name="_xlnm._FilterDatabase" localSheetId="0" hidden="1">Koondtabelid!$A$2:$P$71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6" i="2" l="1"/>
  <c r="D36" i="2" l="1"/>
  <c r="E36" i="2"/>
  <c r="F36" i="2"/>
  <c r="G36" i="2"/>
  <c r="H36" i="2"/>
  <c r="I36" i="2"/>
  <c r="J36" i="2"/>
  <c r="K36" i="2"/>
  <c r="L36" i="2"/>
  <c r="M36" i="2"/>
  <c r="N36" i="2"/>
  <c r="O36" i="2"/>
  <c r="P36" i="2"/>
  <c r="C36" i="2"/>
  <c r="D39" i="2" l="1"/>
  <c r="F39" i="2"/>
  <c r="G39" i="2"/>
  <c r="H39" i="2"/>
  <c r="I39" i="2"/>
  <c r="J39" i="2"/>
  <c r="K39" i="2"/>
  <c r="L39" i="2"/>
  <c r="M39" i="2"/>
  <c r="N39" i="2"/>
  <c r="O39" i="2"/>
  <c r="P39" i="2"/>
  <c r="B39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</calcChain>
</file>

<file path=xl/sharedStrings.xml><?xml version="1.0" encoding="utf-8"?>
<sst xmlns="http://schemas.openxmlformats.org/spreadsheetml/2006/main" count="97" uniqueCount="46">
  <si>
    <t>Acanthocyclops robustus</t>
  </si>
  <si>
    <t>Acanthocyclops vernalis</t>
  </si>
  <si>
    <t>Asplanchna priodonta</t>
  </si>
  <si>
    <t>Brachionus sp</t>
  </si>
  <si>
    <t>Chydorus sphaericus</t>
  </si>
  <si>
    <t>Daphnia cristata</t>
  </si>
  <si>
    <t>Daphnia curvirostris</t>
  </si>
  <si>
    <t>Daphnia longispina</t>
  </si>
  <si>
    <t>Daphnia sp</t>
  </si>
  <si>
    <t>Euchlanis dilatata</t>
  </si>
  <si>
    <t>Euchlanis meneta</t>
  </si>
  <si>
    <t>Euchlanis pellucida</t>
  </si>
  <si>
    <t>Eudiaptomus gracilis</t>
  </si>
  <si>
    <t>Harpacticoida</t>
  </si>
  <si>
    <t>Hemidiaptomus amblyodon</t>
  </si>
  <si>
    <t>Keratella cochlearis</t>
  </si>
  <si>
    <t>Keratella quadrata</t>
  </si>
  <si>
    <t>Mixodiaptomus theeli</t>
  </si>
  <si>
    <t>Monostyla bulla</t>
  </si>
  <si>
    <t>Monostyla stenroosi</t>
  </si>
  <si>
    <t>Notholca caudata</t>
  </si>
  <si>
    <t>Notholca squamula</t>
  </si>
  <si>
    <t>Pehme keriloom</t>
  </si>
  <si>
    <t>Polyarthra sp</t>
  </si>
  <si>
    <t>Polyphemus pediculus</t>
  </si>
  <si>
    <t>Simocephalus vetulus</t>
  </si>
  <si>
    <t>Synchaeta sp</t>
  </si>
  <si>
    <t>Alba</t>
  </si>
  <si>
    <t>Assamalla</t>
  </si>
  <si>
    <t>Einjärv</t>
  </si>
  <si>
    <t>Jalgsema</t>
  </si>
  <si>
    <t>Kirikla</t>
  </si>
  <si>
    <t>Kuksema</t>
  </si>
  <si>
    <t>Lemmküla</t>
  </si>
  <si>
    <t>Saksi</t>
  </si>
  <si>
    <t>Tudre</t>
  </si>
  <si>
    <t>Võhmetu</t>
  </si>
  <si>
    <t>Cladocera</t>
  </si>
  <si>
    <t>Copepoda</t>
  </si>
  <si>
    <t>Rotatoria</t>
  </si>
  <si>
    <t>Kokku</t>
  </si>
  <si>
    <t>Rotatoria määramata</t>
  </si>
  <si>
    <t>Arvukused ind/m3</t>
  </si>
  <si>
    <t>Copepoda nauplius</t>
  </si>
  <si>
    <t>Bosmina longirostris</t>
  </si>
  <si>
    <t>Biomassid mg/m3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</si>
</sst>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\."/>
  </numFmts>
  <fonts count="6">
    <font>
      <sz val="11"/>
      <color theme="1"/>
      <name val="Aptos Narrow"/>
      <family val="2"/>
      <scheme val="minor"/>
    </font>
    <font>
      <sz val="11"/>
      <color indexed="8"/>
      <name val="Calibri"/>
      <charset val="186"/>
    </font>
    <font>
      <sz val="10"/>
      <color indexed="8"/>
      <name val="Arial"/>
      <charset val="186"/>
    </font>
    <font>
      <sz val="11"/>
      <color indexed="8"/>
      <name val="Calibri"/>
      <family val="2"/>
      <charset val="186"/>
    </font>
    <font>
      <i/>
      <sz val="11"/>
      <color indexed="8"/>
      <name val="Calibri"/>
      <family val="2"/>
      <charset val="186"/>
    </font>
    <font>
      <b/>
      <i/>
      <sz val="11"/>
      <color indexed="8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4" fillId="0" borderId="0" xfId="1" applyFont="1" applyFill="1" applyBorder="1"/>
    <xf numFmtId="0" fontId="1" fillId="0" borderId="2" xfId="1" applyFont="1" applyFill="1" applyBorder="1" applyAlignment="1">
      <alignment horizontal="right" wrapText="1"/>
    </xf>
    <xf numFmtId="0" fontId="0" fillId="0" borderId="0" xfId="0" applyFill="1" applyBorder="1"/>
    <xf numFmtId="0" fontId="5" fillId="0" borderId="0" xfId="1" applyFont="1" applyFill="1" applyBorder="1"/>
    <xf numFmtId="164" fontId="3" fillId="0" borderId="1" xfId="1" applyNumberFormat="1" applyFont="1" applyFill="1" applyBorder="1"/>
    <xf numFmtId="0" fontId="1" fillId="0" borderId="1" xfId="1" applyFont="1" applyFill="1" applyBorder="1" applyAlignment="1">
      <alignment wrapText="1"/>
    </xf>
    <xf numFmtId="164" fontId="0" fillId="0" borderId="1" xfId="0" applyNumberFormat="1" applyFill="1" applyBorder="1"/>
    <xf numFmtId="164" fontId="1" fillId="0" borderId="1" xfId="1" applyNumberFormat="1" applyFont="1" applyFill="1" applyBorder="1" applyAlignment="1">
      <alignment horizontal="right" wrapText="1"/>
    </xf>
    <xf numFmtId="1" fontId="3" fillId="0" borderId="1" xfId="1" applyNumberFormat="1" applyFont="1" applyFill="1" applyBorder="1"/>
    <xf numFmtId="1" fontId="1" fillId="0" borderId="1" xfId="1" applyNumberFormat="1" applyFont="1" applyFill="1" applyBorder="1" applyAlignment="1">
      <alignment horizontal="right" wrapText="1"/>
    </xf>
    <xf numFmtId="0" fontId="1" fillId="0" borderId="1" xfId="1" applyFont="1" applyFill="1" applyBorder="1"/>
    <xf numFmtId="0" fontId="2" fillId="0" borderId="1" xfId="1" applyFill="1" applyBorder="1"/>
    <xf numFmtId="0" fontId="1" fillId="0" borderId="1" xfId="1" applyFont="1" applyFill="1" applyBorder="1" applyAlignment="1">
      <alignment horizontal="right" wrapText="1"/>
    </xf>
    <xf numFmtId="0" fontId="4" fillId="0" borderId="1" xfId="1" applyFont="1" applyFill="1" applyBorder="1"/>
    <xf numFmtId="0" fontId="3" fillId="0" borderId="1" xfId="1" applyFont="1" applyFill="1" applyBorder="1"/>
    <xf numFmtId="0" fontId="0" fillId="0" borderId="1" xfId="0" applyFill="1" applyBorder="1"/>
    <xf numFmtId="1" fontId="0" fillId="0" borderId="1" xfId="0" applyNumberFormat="1" applyFill="1" applyBorder="1"/>
    <xf numFmtId="1" fontId="2" fillId="0" borderId="1" xfId="1" applyNumberFormat="1" applyFill="1" applyBorder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F45" sqref="F45"/>
    </sheetView>
  </sheetViews>
  <sheetFormatPr defaultColWidth="9.125" defaultRowHeight="14.25"/>
  <cols>
    <col min="1" max="1" width="26.125" style="5" bestFit="1" customWidth="1"/>
    <col min="2" max="3" width="15.625" style="1" customWidth="1"/>
    <col min="4" max="16" width="12" style="1" customWidth="1"/>
    <col min="17" max="16384" width="9.125" style="1"/>
  </cols>
  <sheetData>
    <row r="1" spans="1:16" ht="15">
      <c r="A1" s="7" t="s">
        <v>42</v>
      </c>
      <c r="B1" s="8" t="s">
        <v>27</v>
      </c>
      <c r="C1" s="8" t="s">
        <v>28</v>
      </c>
      <c r="D1" s="8" t="s">
        <v>29</v>
      </c>
      <c r="E1" s="8" t="s">
        <v>30</v>
      </c>
      <c r="F1" s="8" t="s">
        <v>30</v>
      </c>
      <c r="G1" s="8" t="s">
        <v>31</v>
      </c>
      <c r="H1" s="8" t="s">
        <v>31</v>
      </c>
      <c r="I1" s="8" t="s">
        <v>32</v>
      </c>
      <c r="J1" s="8" t="s">
        <v>32</v>
      </c>
      <c r="K1" s="8" t="s">
        <v>33</v>
      </c>
      <c r="L1" s="8" t="s">
        <v>34</v>
      </c>
      <c r="M1" s="8" t="s">
        <v>34</v>
      </c>
      <c r="N1" s="8" t="s">
        <v>35</v>
      </c>
      <c r="O1" s="8" t="s">
        <v>35</v>
      </c>
      <c r="P1" s="8" t="s">
        <v>36</v>
      </c>
    </row>
    <row r="2" spans="1:16" s="2" customFormat="1" ht="15">
      <c r="A2" s="9"/>
      <c r="B2" s="10">
        <v>45740</v>
      </c>
      <c r="C2" s="10">
        <v>45741</v>
      </c>
      <c r="D2" s="10">
        <v>45741</v>
      </c>
      <c r="E2" s="10">
        <v>45741</v>
      </c>
      <c r="F2" s="10">
        <v>45766</v>
      </c>
      <c r="G2" s="10">
        <v>45740</v>
      </c>
      <c r="H2" s="10">
        <v>45766</v>
      </c>
      <c r="I2" s="10">
        <v>45741</v>
      </c>
      <c r="J2" s="10">
        <v>45766</v>
      </c>
      <c r="K2" s="10">
        <v>45766</v>
      </c>
      <c r="L2" s="10">
        <v>45741</v>
      </c>
      <c r="M2" s="10">
        <v>45766</v>
      </c>
      <c r="N2" s="10">
        <v>45741</v>
      </c>
      <c r="O2" s="10">
        <v>45766</v>
      </c>
      <c r="P2" s="10">
        <v>45766</v>
      </c>
    </row>
    <row r="3" spans="1:16" ht="15">
      <c r="A3" s="11" t="s">
        <v>40</v>
      </c>
      <c r="B3" s="12">
        <f t="shared" ref="B3:P3" si="0">SUM(B4:B6)</f>
        <v>163200</v>
      </c>
      <c r="C3" s="12">
        <f t="shared" si="0"/>
        <v>216500</v>
      </c>
      <c r="D3" s="12">
        <f t="shared" si="0"/>
        <v>5203</v>
      </c>
      <c r="E3" s="12">
        <f t="shared" si="0"/>
        <v>790000</v>
      </c>
      <c r="F3" s="12">
        <f t="shared" si="0"/>
        <v>1954075</v>
      </c>
      <c r="G3" s="12">
        <f t="shared" si="0"/>
        <v>10595</v>
      </c>
      <c r="H3" s="12">
        <f t="shared" si="0"/>
        <v>60650</v>
      </c>
      <c r="I3" s="12">
        <f t="shared" si="0"/>
        <v>7779.2000000000007</v>
      </c>
      <c r="J3" s="12">
        <f t="shared" si="0"/>
        <v>24900</v>
      </c>
      <c r="K3" s="12">
        <f t="shared" si="0"/>
        <v>74250</v>
      </c>
      <c r="L3" s="12">
        <f t="shared" si="0"/>
        <v>70262.5</v>
      </c>
      <c r="M3" s="12">
        <f t="shared" si="0"/>
        <v>760925</v>
      </c>
      <c r="N3" s="12">
        <f t="shared" si="0"/>
        <v>67353</v>
      </c>
      <c r="O3" s="12">
        <f t="shared" si="0"/>
        <v>951719</v>
      </c>
      <c r="P3" s="12">
        <f t="shared" si="0"/>
        <v>421350</v>
      </c>
    </row>
    <row r="4" spans="1:16" ht="15">
      <c r="A4" s="13" t="s">
        <v>37</v>
      </c>
      <c r="B4" s="14">
        <v>0</v>
      </c>
      <c r="C4" s="14">
        <v>0</v>
      </c>
      <c r="D4" s="14">
        <v>0</v>
      </c>
      <c r="E4" s="15">
        <v>1000</v>
      </c>
      <c r="F4" s="15">
        <v>8025</v>
      </c>
      <c r="G4" s="15">
        <v>13</v>
      </c>
      <c r="H4" s="15">
        <v>9150</v>
      </c>
      <c r="I4" s="15">
        <v>28.6</v>
      </c>
      <c r="J4" s="15">
        <v>250</v>
      </c>
      <c r="K4" s="15">
        <v>25</v>
      </c>
      <c r="L4" s="15">
        <v>12.5</v>
      </c>
      <c r="M4" s="15">
        <v>2750</v>
      </c>
      <c r="N4" s="15">
        <v>880</v>
      </c>
      <c r="O4" s="15">
        <v>25</v>
      </c>
      <c r="P4" s="15">
        <v>825</v>
      </c>
    </row>
    <row r="5" spans="1:16" ht="15">
      <c r="A5" s="13" t="s">
        <v>38</v>
      </c>
      <c r="B5" s="15">
        <v>161400</v>
      </c>
      <c r="C5" s="15">
        <v>102000</v>
      </c>
      <c r="D5" s="15">
        <v>3687</v>
      </c>
      <c r="E5" s="15">
        <v>756500</v>
      </c>
      <c r="F5" s="15">
        <v>1946050</v>
      </c>
      <c r="G5" s="15">
        <v>10062</v>
      </c>
      <c r="H5" s="15">
        <v>50000</v>
      </c>
      <c r="I5" s="15">
        <v>5748.6</v>
      </c>
      <c r="J5" s="15">
        <v>19525</v>
      </c>
      <c r="K5" s="15">
        <v>71725</v>
      </c>
      <c r="L5" s="15">
        <v>66000</v>
      </c>
      <c r="M5" s="15">
        <v>656175</v>
      </c>
      <c r="N5" s="15">
        <v>64493</v>
      </c>
      <c r="O5" s="15">
        <v>941694</v>
      </c>
      <c r="P5" s="15">
        <v>420525</v>
      </c>
    </row>
    <row r="6" spans="1:16" ht="15">
      <c r="A6" s="13" t="s">
        <v>39</v>
      </c>
      <c r="B6" s="15">
        <v>1800</v>
      </c>
      <c r="C6" s="15">
        <v>114500</v>
      </c>
      <c r="D6" s="15">
        <v>1516</v>
      </c>
      <c r="E6" s="15">
        <v>32500</v>
      </c>
      <c r="F6" s="14">
        <v>0</v>
      </c>
      <c r="G6" s="15">
        <v>520</v>
      </c>
      <c r="H6" s="15">
        <v>1500</v>
      </c>
      <c r="I6" s="15">
        <v>2002</v>
      </c>
      <c r="J6" s="15">
        <v>5125</v>
      </c>
      <c r="K6" s="15">
        <v>2500</v>
      </c>
      <c r="L6" s="15">
        <v>4250</v>
      </c>
      <c r="M6" s="15">
        <v>102000</v>
      </c>
      <c r="N6" s="15">
        <v>1980</v>
      </c>
      <c r="O6" s="15">
        <v>10000</v>
      </c>
      <c r="P6" s="14">
        <v>0</v>
      </c>
    </row>
    <row r="7" spans="1:16" ht="15">
      <c r="A7" s="16" t="s">
        <v>0</v>
      </c>
      <c r="B7" s="15">
        <v>6000</v>
      </c>
      <c r="C7" s="15">
        <v>12000</v>
      </c>
      <c r="D7" s="15">
        <v>2338</v>
      </c>
      <c r="E7" s="15">
        <v>381500</v>
      </c>
      <c r="F7" s="15">
        <v>128000</v>
      </c>
      <c r="G7" s="15">
        <v>3393</v>
      </c>
      <c r="H7" s="15">
        <v>11500</v>
      </c>
      <c r="I7" s="15">
        <v>2302</v>
      </c>
      <c r="J7" s="15">
        <v>8500</v>
      </c>
      <c r="K7" s="15">
        <v>47500</v>
      </c>
      <c r="L7" s="15">
        <v>8000</v>
      </c>
      <c r="M7" s="15">
        <v>163000</v>
      </c>
      <c r="N7" s="15">
        <v>34540</v>
      </c>
      <c r="O7" s="15">
        <v>147000</v>
      </c>
      <c r="P7" s="15">
        <v>400000</v>
      </c>
    </row>
    <row r="8" spans="1:16" ht="15">
      <c r="A8" s="16" t="s">
        <v>1</v>
      </c>
      <c r="B8" s="14"/>
      <c r="C8" s="14"/>
      <c r="D8" s="14"/>
      <c r="E8" s="14"/>
      <c r="F8" s="14"/>
      <c r="G8" s="15">
        <v>13</v>
      </c>
      <c r="H8" s="14"/>
      <c r="I8" s="15">
        <v>14</v>
      </c>
      <c r="J8" s="14"/>
      <c r="K8" s="14"/>
      <c r="L8" s="14"/>
      <c r="M8" s="14"/>
      <c r="N8" s="14"/>
      <c r="O8" s="14"/>
      <c r="P8" s="14"/>
    </row>
    <row r="9" spans="1:16" ht="15">
      <c r="A9" s="16" t="s">
        <v>2</v>
      </c>
      <c r="B9" s="14"/>
      <c r="C9" s="14"/>
      <c r="D9" s="14"/>
      <c r="E9" s="14"/>
      <c r="F9" s="14"/>
      <c r="G9" s="14"/>
      <c r="H9" s="14"/>
      <c r="I9" s="14"/>
      <c r="J9" s="15">
        <v>25</v>
      </c>
      <c r="K9" s="14"/>
      <c r="L9" s="14"/>
      <c r="M9" s="14"/>
      <c r="N9" s="14"/>
      <c r="O9" s="14"/>
      <c r="P9" s="14"/>
    </row>
    <row r="10" spans="1:16" ht="15">
      <c r="A10" s="16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5">
        <v>9000</v>
      </c>
      <c r="P10" s="14"/>
    </row>
    <row r="11" spans="1:16" ht="15">
      <c r="A11" s="16" t="s">
        <v>44</v>
      </c>
      <c r="B11" s="14"/>
      <c r="C11" s="14"/>
      <c r="D11" s="14"/>
      <c r="E11" s="14"/>
      <c r="F11" s="14"/>
      <c r="G11" s="14"/>
      <c r="H11" s="14"/>
      <c r="I11" s="14"/>
      <c r="J11" s="14">
        <v>25</v>
      </c>
      <c r="K11" s="14"/>
      <c r="L11" s="14"/>
      <c r="M11" s="14"/>
      <c r="N11" s="14"/>
      <c r="O11" s="15"/>
      <c r="P11" s="14"/>
    </row>
    <row r="12" spans="1:16" ht="15">
      <c r="A12" s="16" t="s">
        <v>4</v>
      </c>
      <c r="B12" s="14"/>
      <c r="C12" s="14"/>
      <c r="D12" s="14"/>
      <c r="E12" s="14"/>
      <c r="F12" s="14"/>
      <c r="G12" s="15">
        <v>13</v>
      </c>
      <c r="H12" s="15">
        <v>7500</v>
      </c>
      <c r="I12" s="15">
        <v>29</v>
      </c>
      <c r="J12" s="15">
        <v>25</v>
      </c>
      <c r="K12" s="14"/>
      <c r="L12" s="14"/>
      <c r="M12" s="14"/>
      <c r="N12" s="14"/>
      <c r="O12" s="14"/>
      <c r="P12" s="14"/>
    </row>
    <row r="13" spans="1:16" ht="15">
      <c r="A13" s="16" t="s">
        <v>5</v>
      </c>
      <c r="B13" s="14"/>
      <c r="C13" s="14"/>
      <c r="D13" s="14"/>
      <c r="E13" s="14"/>
      <c r="F13" s="14"/>
      <c r="G13" s="14"/>
      <c r="H13" s="14"/>
      <c r="I13" s="14"/>
      <c r="J13" s="15">
        <v>25</v>
      </c>
      <c r="K13" s="14"/>
      <c r="L13" s="14"/>
      <c r="M13" s="15">
        <v>1450</v>
      </c>
      <c r="N13" s="14"/>
      <c r="O13" s="15">
        <v>25</v>
      </c>
      <c r="P13" s="14"/>
    </row>
    <row r="14" spans="1:16" ht="15">
      <c r="A14" s="16" t="s">
        <v>6</v>
      </c>
      <c r="B14" s="14"/>
      <c r="C14" s="14"/>
      <c r="D14" s="14"/>
      <c r="E14" s="14"/>
      <c r="F14" s="15">
        <v>25</v>
      </c>
      <c r="G14" s="14"/>
      <c r="H14" s="14"/>
      <c r="I14" s="14"/>
      <c r="J14" s="15">
        <v>175</v>
      </c>
      <c r="K14" s="14"/>
      <c r="L14" s="14"/>
      <c r="M14" s="15">
        <v>500</v>
      </c>
      <c r="N14" s="14"/>
      <c r="O14" s="14"/>
      <c r="P14" s="14"/>
    </row>
    <row r="15" spans="1:16" ht="15">
      <c r="A15" s="16" t="s">
        <v>7</v>
      </c>
      <c r="B15" s="14"/>
      <c r="C15" s="14"/>
      <c r="D15" s="14"/>
      <c r="E15" s="14"/>
      <c r="F15" s="15">
        <v>5000</v>
      </c>
      <c r="G15" s="14"/>
      <c r="H15" s="15">
        <v>75</v>
      </c>
      <c r="I15" s="14"/>
      <c r="J15" s="14"/>
      <c r="K15" s="15">
        <v>25</v>
      </c>
      <c r="L15" s="14"/>
      <c r="M15" s="15">
        <v>800</v>
      </c>
      <c r="N15" s="14"/>
      <c r="O15" s="14"/>
      <c r="P15" s="15">
        <v>500</v>
      </c>
    </row>
    <row r="16" spans="1:16" ht="15">
      <c r="A16" s="16" t="s">
        <v>8</v>
      </c>
      <c r="B16" s="14"/>
      <c r="C16" s="14"/>
      <c r="D16" s="14"/>
      <c r="E16" s="15">
        <v>1000</v>
      </c>
      <c r="F16" s="15">
        <v>1000</v>
      </c>
      <c r="G16" s="14"/>
      <c r="H16" s="14"/>
      <c r="I16" s="14"/>
      <c r="J16" s="14"/>
      <c r="K16" s="14"/>
      <c r="L16" s="15">
        <v>13</v>
      </c>
      <c r="M16" s="14"/>
      <c r="N16" s="15">
        <v>880</v>
      </c>
      <c r="O16" s="14"/>
      <c r="P16" s="15">
        <v>325</v>
      </c>
    </row>
    <row r="17" spans="1:16" ht="15">
      <c r="A17" s="16" t="s">
        <v>9</v>
      </c>
      <c r="B17" s="15">
        <v>1800</v>
      </c>
      <c r="C17" s="14"/>
      <c r="D17" s="15">
        <v>167</v>
      </c>
      <c r="E17" s="14"/>
      <c r="F17" s="14"/>
      <c r="G17" s="14"/>
      <c r="H17" s="15">
        <v>500</v>
      </c>
      <c r="I17" s="14"/>
      <c r="J17" s="14"/>
      <c r="K17" s="14"/>
      <c r="L17" s="14"/>
      <c r="M17" s="14"/>
      <c r="N17" s="14"/>
      <c r="O17" s="14"/>
      <c r="P17" s="14"/>
    </row>
    <row r="18" spans="1:16" ht="15">
      <c r="A18" s="16" t="s">
        <v>10</v>
      </c>
      <c r="B18" s="14"/>
      <c r="C18" s="15">
        <v>1000</v>
      </c>
      <c r="D18" s="14"/>
      <c r="E18" s="14"/>
      <c r="F18" s="14"/>
      <c r="G18" s="14"/>
      <c r="H18" s="15">
        <v>1000</v>
      </c>
      <c r="I18" s="14"/>
      <c r="J18" s="14"/>
      <c r="K18" s="14"/>
      <c r="L18" s="14"/>
      <c r="M18" s="14"/>
      <c r="N18" s="14"/>
      <c r="O18" s="14"/>
      <c r="P18" s="14"/>
    </row>
    <row r="19" spans="1:16" ht="15">
      <c r="A19" s="16" t="s">
        <v>11</v>
      </c>
      <c r="B19" s="14"/>
      <c r="C19" s="15">
        <v>500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ht="15">
      <c r="A20" s="16" t="s">
        <v>12</v>
      </c>
      <c r="B20" s="14"/>
      <c r="C20" s="14"/>
      <c r="D20" s="14"/>
      <c r="E20" s="14"/>
      <c r="F20" s="14"/>
      <c r="G20" s="15">
        <v>13</v>
      </c>
      <c r="H20" s="15">
        <v>500</v>
      </c>
      <c r="I20" s="14"/>
      <c r="J20" s="14"/>
      <c r="K20" s="14"/>
      <c r="L20" s="14"/>
      <c r="M20" s="14"/>
      <c r="N20" s="14"/>
      <c r="O20" s="14"/>
      <c r="P20" s="14"/>
    </row>
    <row r="21" spans="1:16" ht="15">
      <c r="A21" s="16" t="s">
        <v>13</v>
      </c>
      <c r="B21" s="15">
        <v>200</v>
      </c>
      <c r="C21" s="14"/>
      <c r="D21" s="15">
        <v>13</v>
      </c>
      <c r="E21" s="14"/>
      <c r="F21" s="14"/>
      <c r="G21" s="15">
        <v>13</v>
      </c>
      <c r="H21" s="15">
        <v>1500</v>
      </c>
      <c r="I21" s="15">
        <v>572</v>
      </c>
      <c r="J21" s="15">
        <v>25</v>
      </c>
      <c r="K21" s="14"/>
      <c r="L21" s="14"/>
      <c r="M21" s="14"/>
      <c r="N21" s="14"/>
      <c r="O21" s="14"/>
      <c r="P21" s="14"/>
    </row>
    <row r="22" spans="1:16" ht="15">
      <c r="A22" s="16" t="s">
        <v>14</v>
      </c>
      <c r="B22" s="14"/>
      <c r="C22" s="14"/>
      <c r="D22" s="14"/>
      <c r="E22" s="14"/>
      <c r="F22" s="15">
        <v>1025</v>
      </c>
      <c r="G22" s="14"/>
      <c r="H22" s="14"/>
      <c r="I22" s="14"/>
      <c r="J22" s="14"/>
      <c r="K22" s="15">
        <v>225</v>
      </c>
      <c r="L22" s="14"/>
      <c r="M22" s="15">
        <v>175</v>
      </c>
      <c r="N22" s="14"/>
      <c r="O22" s="15">
        <v>469</v>
      </c>
      <c r="P22" s="15">
        <v>16500</v>
      </c>
    </row>
    <row r="23" spans="1:16" ht="15">
      <c r="A23" s="16" t="s">
        <v>15</v>
      </c>
      <c r="B23" s="14"/>
      <c r="C23" s="14"/>
      <c r="D23" s="14"/>
      <c r="E23" s="14"/>
      <c r="F23" s="14"/>
      <c r="G23" s="14"/>
      <c r="H23" s="14"/>
      <c r="I23" s="15">
        <v>286</v>
      </c>
      <c r="J23" s="14"/>
      <c r="K23" s="14"/>
      <c r="L23" s="14"/>
      <c r="M23" s="14"/>
      <c r="N23" s="14"/>
      <c r="O23" s="14"/>
      <c r="P23" s="14"/>
    </row>
    <row r="24" spans="1:16" ht="15">
      <c r="A24" s="16" t="s">
        <v>16</v>
      </c>
      <c r="B24" s="14"/>
      <c r="C24" s="14"/>
      <c r="D24" s="14"/>
      <c r="E24" s="14"/>
      <c r="F24" s="14"/>
      <c r="G24" s="15">
        <v>130</v>
      </c>
      <c r="H24" s="14"/>
      <c r="I24" s="14"/>
      <c r="J24" s="14"/>
      <c r="K24" s="14"/>
      <c r="L24" s="14"/>
      <c r="M24" s="15">
        <v>17000</v>
      </c>
      <c r="N24" s="14"/>
      <c r="O24" s="14"/>
      <c r="P24" s="14"/>
    </row>
    <row r="25" spans="1:16" ht="15">
      <c r="A25" s="16" t="s">
        <v>17</v>
      </c>
      <c r="B25" s="14"/>
      <c r="C25" s="14"/>
      <c r="D25" s="14"/>
      <c r="E25" s="14"/>
      <c r="F25" s="15">
        <v>25</v>
      </c>
      <c r="G25" s="14"/>
      <c r="H25" s="14"/>
      <c r="I25" s="14"/>
      <c r="J25" s="14"/>
      <c r="K25" s="15">
        <v>4500</v>
      </c>
      <c r="L25" s="14"/>
      <c r="M25" s="14"/>
      <c r="N25" s="15">
        <v>33</v>
      </c>
      <c r="O25" s="15">
        <v>2225</v>
      </c>
      <c r="P25" s="15">
        <v>3525</v>
      </c>
    </row>
    <row r="26" spans="1:16" ht="15">
      <c r="A26" s="16" t="s">
        <v>18</v>
      </c>
      <c r="B26" s="14"/>
      <c r="C26" s="14"/>
      <c r="D26" s="14"/>
      <c r="E26" s="14"/>
      <c r="F26" s="14"/>
      <c r="G26" s="14"/>
      <c r="H26" s="14"/>
      <c r="I26" s="15">
        <v>858</v>
      </c>
      <c r="J26" s="14"/>
      <c r="K26" s="14"/>
      <c r="L26" s="14"/>
      <c r="M26" s="14"/>
      <c r="N26" s="14"/>
      <c r="O26" s="14"/>
      <c r="P26" s="14"/>
    </row>
    <row r="27" spans="1:16" ht="15">
      <c r="A27" s="16" t="s">
        <v>19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>
        <v>220</v>
      </c>
      <c r="O27" s="14"/>
      <c r="P27" s="14"/>
    </row>
    <row r="28" spans="1:16" ht="15">
      <c r="A28" s="16" t="s">
        <v>43</v>
      </c>
      <c r="B28" s="15">
        <v>155200</v>
      </c>
      <c r="C28" s="15">
        <v>90000</v>
      </c>
      <c r="D28" s="15">
        <v>1336</v>
      </c>
      <c r="E28" s="15">
        <v>375000</v>
      </c>
      <c r="F28" s="15">
        <v>1817000</v>
      </c>
      <c r="G28" s="15">
        <v>6630</v>
      </c>
      <c r="H28" s="15">
        <v>36500</v>
      </c>
      <c r="I28" s="15">
        <v>2860</v>
      </c>
      <c r="J28" s="15">
        <v>11000</v>
      </c>
      <c r="K28" s="15">
        <v>19500</v>
      </c>
      <c r="L28" s="15">
        <v>58000</v>
      </c>
      <c r="M28" s="15">
        <v>493000</v>
      </c>
      <c r="N28" s="15">
        <v>29920</v>
      </c>
      <c r="O28" s="15">
        <v>792000</v>
      </c>
      <c r="P28" s="15">
        <v>500</v>
      </c>
    </row>
    <row r="29" spans="1:16" ht="15">
      <c r="A29" s="16" t="s">
        <v>20</v>
      </c>
      <c r="B29" s="14"/>
      <c r="C29" s="14"/>
      <c r="D29" s="14"/>
      <c r="E29" s="14"/>
      <c r="F29" s="14"/>
      <c r="G29" s="14"/>
      <c r="H29" s="14"/>
      <c r="I29" s="15">
        <v>286</v>
      </c>
      <c r="J29" s="15">
        <v>3500</v>
      </c>
      <c r="K29" s="14"/>
      <c r="L29" s="15">
        <v>250</v>
      </c>
      <c r="M29" s="14"/>
      <c r="N29" s="14"/>
      <c r="O29" s="15">
        <v>1000</v>
      </c>
      <c r="P29" s="14"/>
    </row>
    <row r="30" spans="1:16" ht="15">
      <c r="A30" s="16" t="s">
        <v>21</v>
      </c>
      <c r="B30" s="14"/>
      <c r="C30" s="15">
        <v>106500</v>
      </c>
      <c r="D30" s="14"/>
      <c r="E30" s="14"/>
      <c r="F30" s="14"/>
      <c r="G30" s="15">
        <v>390</v>
      </c>
      <c r="H30" s="14"/>
      <c r="I30" s="14"/>
      <c r="J30" s="14"/>
      <c r="K30" s="14"/>
      <c r="L30" s="14"/>
      <c r="M30" s="14"/>
      <c r="N30" s="14"/>
      <c r="O30" s="14"/>
      <c r="P30" s="14"/>
    </row>
    <row r="31" spans="1:16" ht="15">
      <c r="A31" s="16" t="s">
        <v>41</v>
      </c>
      <c r="B31" s="14"/>
      <c r="C31" s="14"/>
      <c r="D31" s="15">
        <v>1349</v>
      </c>
      <c r="E31" s="15">
        <v>32500</v>
      </c>
      <c r="F31" s="14"/>
      <c r="G31" s="14"/>
      <c r="H31" s="14"/>
      <c r="I31" s="15">
        <v>572</v>
      </c>
      <c r="J31" s="15">
        <v>100</v>
      </c>
      <c r="K31" s="15">
        <v>2000</v>
      </c>
      <c r="L31" s="15">
        <v>3750</v>
      </c>
      <c r="M31" s="14"/>
      <c r="N31" s="15">
        <v>1760</v>
      </c>
      <c r="O31" s="14"/>
      <c r="P31" s="14"/>
    </row>
    <row r="32" spans="1:16" ht="15">
      <c r="A32" s="16" t="s">
        <v>23</v>
      </c>
      <c r="B32" s="14"/>
      <c r="C32" s="14"/>
      <c r="D32" s="14"/>
      <c r="E32" s="14"/>
      <c r="F32" s="14"/>
      <c r="G32" s="14"/>
      <c r="H32" s="14"/>
      <c r="I32" s="14"/>
      <c r="J32" s="15">
        <v>1500</v>
      </c>
      <c r="K32" s="15">
        <v>500</v>
      </c>
      <c r="L32" s="14"/>
      <c r="M32" s="15">
        <v>85000</v>
      </c>
      <c r="N32" s="14"/>
      <c r="O32" s="14"/>
      <c r="P32" s="14"/>
    </row>
    <row r="33" spans="1:16" ht="15">
      <c r="A33" s="16" t="s">
        <v>24</v>
      </c>
      <c r="B33" s="14"/>
      <c r="C33" s="14"/>
      <c r="D33" s="14"/>
      <c r="E33" s="14"/>
      <c r="F33" s="14"/>
      <c r="G33" s="14"/>
      <c r="H33" s="15">
        <v>1000</v>
      </c>
      <c r="I33" s="14"/>
      <c r="J33" s="14"/>
      <c r="K33" s="14"/>
      <c r="L33" s="14"/>
      <c r="M33" s="14"/>
      <c r="N33" s="14"/>
      <c r="O33" s="14"/>
      <c r="P33" s="14"/>
    </row>
    <row r="34" spans="1:16" ht="15">
      <c r="A34" s="16" t="s">
        <v>25</v>
      </c>
      <c r="B34" s="14"/>
      <c r="C34" s="14"/>
      <c r="D34" s="14"/>
      <c r="E34" s="14"/>
      <c r="F34" s="15">
        <v>2000</v>
      </c>
      <c r="G34" s="14"/>
      <c r="H34" s="15">
        <v>575</v>
      </c>
      <c r="I34" s="14"/>
      <c r="J34" s="14"/>
      <c r="K34" s="14"/>
      <c r="L34" s="14"/>
      <c r="M34" s="14"/>
      <c r="N34" s="14"/>
      <c r="O34" s="14"/>
      <c r="P34" s="14"/>
    </row>
    <row r="35" spans="1:16" ht="15">
      <c r="A35" s="16" t="s">
        <v>26</v>
      </c>
      <c r="B35" s="14"/>
      <c r="C35" s="15">
        <v>6500</v>
      </c>
      <c r="D35" s="14"/>
      <c r="E35" s="14"/>
      <c r="F35" s="14"/>
      <c r="G35" s="14"/>
      <c r="H35" s="14"/>
      <c r="I35" s="14"/>
      <c r="J35" s="14"/>
      <c r="K35" s="14"/>
      <c r="L35" s="15">
        <v>250</v>
      </c>
      <c r="M35" s="14"/>
      <c r="N35" s="14"/>
      <c r="O35" s="14"/>
      <c r="P35" s="14"/>
    </row>
    <row r="36" spans="1:16" ht="15">
      <c r="A36" s="3"/>
      <c r="B36" s="4">
        <f t="shared" ref="B36:P36" si="1">COUNT(B7:B35)</f>
        <v>4</v>
      </c>
      <c r="C36" s="4">
        <f t="shared" si="1"/>
        <v>6</v>
      </c>
      <c r="D36" s="4">
        <f t="shared" si="1"/>
        <v>5</v>
      </c>
      <c r="E36" s="4">
        <f t="shared" si="1"/>
        <v>4</v>
      </c>
      <c r="F36" s="4">
        <f t="shared" si="1"/>
        <v>8</v>
      </c>
      <c r="G36" s="4">
        <f t="shared" si="1"/>
        <v>8</v>
      </c>
      <c r="H36" s="4">
        <f t="shared" si="1"/>
        <v>10</v>
      </c>
      <c r="I36" s="4">
        <f t="shared" si="1"/>
        <v>9</v>
      </c>
      <c r="J36" s="4">
        <f t="shared" si="1"/>
        <v>11</v>
      </c>
      <c r="K36" s="4">
        <f t="shared" si="1"/>
        <v>7</v>
      </c>
      <c r="L36" s="4">
        <f t="shared" si="1"/>
        <v>6</v>
      </c>
      <c r="M36" s="4">
        <f t="shared" si="1"/>
        <v>8</v>
      </c>
      <c r="N36" s="4">
        <f t="shared" si="1"/>
        <v>6</v>
      </c>
      <c r="O36" s="4">
        <f t="shared" si="1"/>
        <v>7</v>
      </c>
      <c r="P36" s="4">
        <f t="shared" si="1"/>
        <v>6</v>
      </c>
    </row>
    <row r="37" spans="1:16" ht="15">
      <c r="A37" s="17" t="s">
        <v>45</v>
      </c>
      <c r="B37" s="8" t="s">
        <v>27</v>
      </c>
      <c r="C37" s="8" t="s">
        <v>28</v>
      </c>
      <c r="D37" s="8" t="s">
        <v>29</v>
      </c>
      <c r="E37" s="8" t="s">
        <v>30</v>
      </c>
      <c r="F37" s="8" t="s">
        <v>30</v>
      </c>
      <c r="G37" s="8" t="s">
        <v>31</v>
      </c>
      <c r="H37" s="8" t="s">
        <v>31</v>
      </c>
      <c r="I37" s="8" t="s">
        <v>32</v>
      </c>
      <c r="J37" s="8" t="s">
        <v>32</v>
      </c>
      <c r="K37" s="8" t="s">
        <v>33</v>
      </c>
      <c r="L37" s="8" t="s">
        <v>34</v>
      </c>
      <c r="M37" s="8" t="s">
        <v>34</v>
      </c>
      <c r="N37" s="8" t="s">
        <v>35</v>
      </c>
      <c r="O37" s="8" t="s">
        <v>35</v>
      </c>
      <c r="P37" s="8" t="s">
        <v>36</v>
      </c>
    </row>
    <row r="38" spans="1:16" ht="15">
      <c r="A38" s="18"/>
      <c r="B38" s="10">
        <v>45740</v>
      </c>
      <c r="C38" s="10">
        <v>45741</v>
      </c>
      <c r="D38" s="10">
        <v>45741</v>
      </c>
      <c r="E38" s="10">
        <v>45741</v>
      </c>
      <c r="F38" s="10">
        <v>45766</v>
      </c>
      <c r="G38" s="10">
        <v>45740</v>
      </c>
      <c r="H38" s="10">
        <v>45766</v>
      </c>
      <c r="I38" s="10">
        <v>45741</v>
      </c>
      <c r="J38" s="10">
        <v>45766</v>
      </c>
      <c r="K38" s="10">
        <v>45766</v>
      </c>
      <c r="L38" s="10">
        <v>45741</v>
      </c>
      <c r="M38" s="10">
        <v>45766</v>
      </c>
      <c r="N38" s="10">
        <v>45741</v>
      </c>
      <c r="O38" s="10">
        <v>45766</v>
      </c>
      <c r="P38" s="10">
        <v>45766</v>
      </c>
    </row>
    <row r="39" spans="1:16" ht="15">
      <c r="A39" s="17" t="s">
        <v>40</v>
      </c>
      <c r="B39" s="19">
        <f>SUM(B40:B42)</f>
        <v>446.59999999999997</v>
      </c>
      <c r="C39" s="19">
        <v>573.5</v>
      </c>
      <c r="D39" s="19">
        <f t="shared" ref="D39:P39" si="2">SUM(D40:D42)</f>
        <v>34.378</v>
      </c>
      <c r="E39" s="19">
        <v>3632</v>
      </c>
      <c r="F39" s="19">
        <f t="shared" si="2"/>
        <v>5670.125</v>
      </c>
      <c r="G39" s="19">
        <f t="shared" si="2"/>
        <v>54.482999999999997</v>
      </c>
      <c r="H39" s="19">
        <f t="shared" si="2"/>
        <v>361.5</v>
      </c>
      <c r="I39" s="19">
        <f t="shared" si="2"/>
        <v>29.372199999999999</v>
      </c>
      <c r="J39" s="19">
        <f t="shared" si="2"/>
        <v>182.7</v>
      </c>
      <c r="K39" s="19">
        <f t="shared" si="2"/>
        <v>619.375</v>
      </c>
      <c r="L39" s="19">
        <f t="shared" si="2"/>
        <v>215.1875</v>
      </c>
      <c r="M39" s="19">
        <f t="shared" si="2"/>
        <v>2548.5</v>
      </c>
      <c r="N39" s="19">
        <f t="shared" si="2"/>
        <v>307.17500000000001</v>
      </c>
      <c r="O39" s="19">
        <f t="shared" si="2"/>
        <v>3700.8009999999999</v>
      </c>
      <c r="P39" s="19">
        <f t="shared" si="2"/>
        <v>14771.25</v>
      </c>
    </row>
    <row r="40" spans="1:16" ht="15">
      <c r="A40" s="13" t="s">
        <v>37</v>
      </c>
      <c r="B40" s="20">
        <v>0</v>
      </c>
      <c r="C40" s="20">
        <v>0</v>
      </c>
      <c r="D40" s="20">
        <v>0</v>
      </c>
      <c r="E40" s="12">
        <v>15</v>
      </c>
      <c r="F40" s="12">
        <v>120.375</v>
      </c>
      <c r="G40" s="12">
        <v>0.104</v>
      </c>
      <c r="H40" s="12">
        <v>82.75</v>
      </c>
      <c r="I40" s="12">
        <v>0.2288</v>
      </c>
      <c r="J40" s="12">
        <v>3.2</v>
      </c>
      <c r="K40" s="12">
        <v>0.375</v>
      </c>
      <c r="L40" s="12">
        <v>0.1875</v>
      </c>
      <c r="M40" s="12">
        <v>41.25</v>
      </c>
      <c r="N40" s="12">
        <v>13.2</v>
      </c>
      <c r="O40" s="12">
        <v>0.375</v>
      </c>
      <c r="P40" s="12">
        <v>12.375</v>
      </c>
    </row>
    <row r="41" spans="1:16" ht="15">
      <c r="A41" s="13" t="s">
        <v>38</v>
      </c>
      <c r="B41" s="12">
        <v>441.2</v>
      </c>
      <c r="C41" s="12">
        <v>336.5</v>
      </c>
      <c r="D41" s="12">
        <v>32.411000000000001</v>
      </c>
      <c r="E41" s="12">
        <v>3584.5</v>
      </c>
      <c r="F41" s="12">
        <v>5549.75</v>
      </c>
      <c r="G41" s="12">
        <v>53.338999999999999</v>
      </c>
      <c r="H41" s="12">
        <v>274.25</v>
      </c>
      <c r="I41" s="12">
        <v>27.284399999999998</v>
      </c>
      <c r="J41" s="12">
        <v>170.75</v>
      </c>
      <c r="K41" s="12">
        <v>616.5</v>
      </c>
      <c r="L41" s="12">
        <v>210</v>
      </c>
      <c r="M41" s="12">
        <v>2388.25</v>
      </c>
      <c r="N41" s="12">
        <v>292.10500000000002</v>
      </c>
      <c r="O41" s="12">
        <v>3684.9259999999999</v>
      </c>
      <c r="P41" s="12">
        <v>14758.875</v>
      </c>
    </row>
    <row r="42" spans="1:16" ht="15">
      <c r="A42" s="13" t="s">
        <v>39</v>
      </c>
      <c r="B42" s="12">
        <v>5.4</v>
      </c>
      <c r="C42" s="12">
        <v>237</v>
      </c>
      <c r="D42" s="12">
        <v>1.9670000000000001</v>
      </c>
      <c r="E42" s="12">
        <v>32.5</v>
      </c>
      <c r="F42" s="20">
        <v>0</v>
      </c>
      <c r="G42" s="12">
        <v>1.04</v>
      </c>
      <c r="H42" s="12">
        <v>4.5</v>
      </c>
      <c r="I42" s="12">
        <v>1.859</v>
      </c>
      <c r="J42" s="12">
        <v>8.75</v>
      </c>
      <c r="K42" s="12">
        <v>2.5</v>
      </c>
      <c r="L42" s="12">
        <v>5</v>
      </c>
      <c r="M42" s="12">
        <v>119</v>
      </c>
      <c r="N42" s="12">
        <v>1.87</v>
      </c>
      <c r="O42" s="12">
        <v>15.5</v>
      </c>
      <c r="P42" s="20">
        <v>0</v>
      </c>
    </row>
    <row r="43" spans="1:16" ht="15">
      <c r="A43" s="16" t="s">
        <v>0</v>
      </c>
      <c r="B43" s="15">
        <v>51.2</v>
      </c>
      <c r="C43" s="15">
        <v>111.5</v>
      </c>
      <c r="D43" s="15">
        <v>29.058000000000003</v>
      </c>
      <c r="E43" s="15">
        <v>2647</v>
      </c>
      <c r="F43" s="15">
        <v>895</v>
      </c>
      <c r="G43" s="15">
        <v>36.322000000000003</v>
      </c>
      <c r="H43" s="15">
        <v>153</v>
      </c>
      <c r="I43" s="15">
        <v>14.357199999999999</v>
      </c>
      <c r="J43" s="15">
        <v>143</v>
      </c>
      <c r="K43" s="15">
        <v>307.5</v>
      </c>
      <c r="L43" s="15">
        <v>64.5</v>
      </c>
      <c r="M43" s="15">
        <v>1122</v>
      </c>
      <c r="N43" s="15">
        <v>215.16</v>
      </c>
      <c r="O43" s="15">
        <v>1212</v>
      </c>
      <c r="P43" s="15">
        <v>4496</v>
      </c>
    </row>
    <row r="44" spans="1:16" ht="15">
      <c r="A44" s="16" t="s">
        <v>1</v>
      </c>
      <c r="B44" s="14"/>
      <c r="C44" s="14"/>
      <c r="D44" s="14"/>
      <c r="E44" s="14"/>
      <c r="F44" s="14"/>
      <c r="G44" s="15">
        <v>5.1999999999999998E-2</v>
      </c>
      <c r="H44" s="14"/>
      <c r="I44" s="15">
        <v>5.7200000000000001E-2</v>
      </c>
      <c r="J44" s="14"/>
      <c r="K44" s="14"/>
      <c r="L44" s="14"/>
      <c r="M44" s="14"/>
      <c r="N44" s="14"/>
      <c r="O44" s="14"/>
      <c r="P44" s="14"/>
    </row>
    <row r="45" spans="1:16" ht="15">
      <c r="A45" s="16" t="s">
        <v>2</v>
      </c>
      <c r="B45" s="14"/>
      <c r="C45" s="14"/>
      <c r="D45" s="14"/>
      <c r="E45" s="14"/>
      <c r="F45" s="14"/>
      <c r="G45" s="14"/>
      <c r="H45" s="14"/>
      <c r="I45" s="14"/>
      <c r="J45" s="15">
        <v>0.15</v>
      </c>
      <c r="K45" s="14"/>
      <c r="L45" s="14"/>
      <c r="M45" s="14"/>
      <c r="N45" s="14"/>
      <c r="O45" s="14"/>
      <c r="P45" s="14"/>
    </row>
    <row r="46" spans="1:16" ht="15">
      <c r="A46" s="16" t="s">
        <v>3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5">
        <v>13.5</v>
      </c>
      <c r="P46" s="14"/>
    </row>
    <row r="47" spans="1:16" ht="15">
      <c r="A47" s="16" t="s">
        <v>4</v>
      </c>
      <c r="B47" s="14"/>
      <c r="C47" s="14"/>
      <c r="D47" s="14"/>
      <c r="E47" s="14"/>
      <c r="F47" s="14"/>
      <c r="G47" s="15">
        <v>0.104</v>
      </c>
      <c r="H47" s="15">
        <v>60</v>
      </c>
      <c r="I47" s="15">
        <v>0.2288</v>
      </c>
      <c r="J47" s="15">
        <v>0.2</v>
      </c>
      <c r="K47" s="14"/>
      <c r="L47" s="14"/>
      <c r="M47" s="14"/>
      <c r="N47" s="14"/>
      <c r="O47" s="14"/>
      <c r="P47" s="14"/>
    </row>
    <row r="48" spans="1:16" ht="15">
      <c r="A48" s="16" t="s">
        <v>5</v>
      </c>
      <c r="B48" s="14"/>
      <c r="C48" s="14"/>
      <c r="D48" s="14"/>
      <c r="E48" s="14"/>
      <c r="F48" s="14"/>
      <c r="G48" s="14"/>
      <c r="H48" s="14"/>
      <c r="I48" s="14"/>
      <c r="J48" s="15">
        <v>0.375</v>
      </c>
      <c r="K48" s="14"/>
      <c r="L48" s="14"/>
      <c r="M48" s="15">
        <v>21.75</v>
      </c>
      <c r="N48" s="14"/>
      <c r="O48" s="15">
        <v>0.375</v>
      </c>
      <c r="P48" s="14"/>
    </row>
    <row r="49" spans="1:16" ht="15">
      <c r="A49" s="16" t="s">
        <v>6</v>
      </c>
      <c r="B49" s="14"/>
      <c r="C49" s="14"/>
      <c r="D49" s="14"/>
      <c r="E49" s="14"/>
      <c r="F49" s="15">
        <v>0.375</v>
      </c>
      <c r="G49" s="14"/>
      <c r="H49" s="14"/>
      <c r="I49" s="14"/>
      <c r="J49" s="15">
        <v>2.625</v>
      </c>
      <c r="K49" s="14"/>
      <c r="L49" s="14"/>
      <c r="M49" s="15">
        <v>7.5</v>
      </c>
      <c r="N49" s="14"/>
      <c r="O49" s="14"/>
      <c r="P49" s="14"/>
    </row>
    <row r="50" spans="1:16" ht="15">
      <c r="A50" s="16" t="s">
        <v>7</v>
      </c>
      <c r="B50" s="14"/>
      <c r="C50" s="14"/>
      <c r="D50" s="14"/>
      <c r="E50" s="14"/>
      <c r="F50" s="15">
        <v>75</v>
      </c>
      <c r="G50" s="14"/>
      <c r="H50" s="15">
        <v>1.125</v>
      </c>
      <c r="I50" s="14"/>
      <c r="J50" s="14"/>
      <c r="K50" s="15">
        <v>0.375</v>
      </c>
      <c r="L50" s="14"/>
      <c r="M50" s="15">
        <v>12</v>
      </c>
      <c r="N50" s="14"/>
      <c r="O50" s="14"/>
      <c r="P50" s="15">
        <v>7.5</v>
      </c>
    </row>
    <row r="51" spans="1:16" ht="15">
      <c r="A51" s="16" t="s">
        <v>8</v>
      </c>
      <c r="B51" s="14"/>
      <c r="C51" s="14"/>
      <c r="D51" s="14"/>
      <c r="E51" s="15">
        <v>15</v>
      </c>
      <c r="F51" s="15">
        <v>15</v>
      </c>
      <c r="G51" s="14"/>
      <c r="H51" s="14"/>
      <c r="I51" s="14"/>
      <c r="J51" s="14"/>
      <c r="K51" s="14"/>
      <c r="L51" s="15">
        <v>0.1875</v>
      </c>
      <c r="M51" s="14"/>
      <c r="N51" s="15">
        <v>13.2</v>
      </c>
      <c r="O51" s="14"/>
      <c r="P51" s="15">
        <v>4.875</v>
      </c>
    </row>
    <row r="52" spans="1:16" ht="15">
      <c r="A52" s="16" t="s">
        <v>9</v>
      </c>
      <c r="B52" s="15">
        <v>5.4</v>
      </c>
      <c r="C52" s="14"/>
      <c r="D52" s="15">
        <v>0.501</v>
      </c>
      <c r="E52" s="14"/>
      <c r="F52" s="14"/>
      <c r="G52" s="14"/>
      <c r="H52" s="15">
        <v>1.5</v>
      </c>
      <c r="I52" s="14"/>
      <c r="J52" s="14"/>
      <c r="K52" s="14"/>
      <c r="L52" s="14"/>
      <c r="M52" s="14"/>
      <c r="N52" s="14"/>
      <c r="O52" s="14"/>
      <c r="P52" s="14"/>
    </row>
    <row r="53" spans="1:16" ht="15">
      <c r="A53" s="16" t="s">
        <v>10</v>
      </c>
      <c r="B53" s="14"/>
      <c r="C53" s="15">
        <v>3</v>
      </c>
      <c r="D53" s="14"/>
      <c r="E53" s="14"/>
      <c r="F53" s="14"/>
      <c r="G53" s="14"/>
      <c r="H53" s="15">
        <v>3</v>
      </c>
      <c r="I53" s="14"/>
      <c r="J53" s="14"/>
      <c r="K53" s="14"/>
      <c r="L53" s="14"/>
      <c r="M53" s="14"/>
      <c r="N53" s="14"/>
      <c r="O53" s="14"/>
      <c r="P53" s="14"/>
    </row>
    <row r="54" spans="1:16" ht="15">
      <c r="A54" s="16" t="s">
        <v>11</v>
      </c>
      <c r="B54" s="14"/>
      <c r="C54" s="15">
        <v>1.5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</row>
    <row r="55" spans="1:16" ht="15">
      <c r="A55" s="16" t="s">
        <v>12</v>
      </c>
      <c r="B55" s="14"/>
      <c r="C55" s="14"/>
      <c r="D55" s="14"/>
      <c r="E55" s="14"/>
      <c r="F55" s="14"/>
      <c r="G55" s="15">
        <v>0.26</v>
      </c>
      <c r="H55" s="15">
        <v>15</v>
      </c>
      <c r="I55" s="14"/>
      <c r="J55" s="14"/>
      <c r="K55" s="14"/>
      <c r="L55" s="14"/>
      <c r="M55" s="14"/>
      <c r="N55" s="14"/>
      <c r="O55" s="14"/>
      <c r="P55" s="14"/>
    </row>
    <row r="56" spans="1:16" ht="15">
      <c r="A56" s="16" t="s">
        <v>13</v>
      </c>
      <c r="B56" s="15">
        <v>2</v>
      </c>
      <c r="C56" s="14"/>
      <c r="D56" s="15">
        <v>1.2999999999999999E-2</v>
      </c>
      <c r="E56" s="14"/>
      <c r="F56" s="14"/>
      <c r="G56" s="15">
        <v>0.13</v>
      </c>
      <c r="H56" s="15">
        <v>15</v>
      </c>
      <c r="I56" s="15">
        <v>5.72</v>
      </c>
      <c r="J56" s="15">
        <v>0.25</v>
      </c>
      <c r="K56" s="14"/>
      <c r="L56" s="14"/>
      <c r="M56" s="14"/>
      <c r="N56" s="14"/>
      <c r="O56" s="14"/>
      <c r="P56" s="14"/>
    </row>
    <row r="57" spans="1:16" ht="15">
      <c r="A57" s="16" t="s">
        <v>14</v>
      </c>
      <c r="B57" s="14"/>
      <c r="C57" s="14"/>
      <c r="D57" s="14"/>
      <c r="E57" s="14"/>
      <c r="F57" s="15">
        <v>110.25</v>
      </c>
      <c r="G57" s="14"/>
      <c r="H57" s="14"/>
      <c r="I57" s="14"/>
      <c r="J57" s="14"/>
      <c r="K57" s="15">
        <v>182.25</v>
      </c>
      <c r="L57" s="14"/>
      <c r="M57" s="15">
        <v>33.75</v>
      </c>
      <c r="N57" s="14"/>
      <c r="O57" s="15">
        <v>346.42599999999999</v>
      </c>
      <c r="P57" s="15">
        <v>10161</v>
      </c>
    </row>
    <row r="58" spans="1:16" ht="15">
      <c r="A58" s="16" t="s">
        <v>15</v>
      </c>
      <c r="B58" s="14"/>
      <c r="C58" s="14"/>
      <c r="D58" s="14"/>
      <c r="E58" s="14"/>
      <c r="F58" s="14"/>
      <c r="G58" s="14"/>
      <c r="H58" s="14"/>
      <c r="I58" s="15">
        <v>0.28599999999999998</v>
      </c>
      <c r="J58" s="14"/>
      <c r="K58" s="14"/>
      <c r="L58" s="14"/>
      <c r="M58" s="14"/>
      <c r="N58" s="14"/>
      <c r="O58" s="14"/>
      <c r="P58" s="14"/>
    </row>
    <row r="59" spans="1:16" ht="15">
      <c r="A59" s="16" t="s">
        <v>16</v>
      </c>
      <c r="B59" s="14"/>
      <c r="C59" s="14"/>
      <c r="D59" s="14"/>
      <c r="E59" s="14"/>
      <c r="F59" s="14"/>
      <c r="G59" s="15">
        <v>0.26</v>
      </c>
      <c r="H59" s="14"/>
      <c r="I59" s="14"/>
      <c r="J59" s="14"/>
      <c r="K59" s="14"/>
      <c r="L59" s="14"/>
      <c r="M59" s="15">
        <v>34</v>
      </c>
      <c r="N59" s="14"/>
      <c r="O59" s="14"/>
      <c r="P59" s="14"/>
    </row>
    <row r="60" spans="1:16" ht="15">
      <c r="A60" s="16" t="s">
        <v>17</v>
      </c>
      <c r="B60" s="14"/>
      <c r="C60" s="14"/>
      <c r="D60" s="14"/>
      <c r="E60" s="14"/>
      <c r="F60" s="15">
        <v>2</v>
      </c>
      <c r="G60" s="14"/>
      <c r="H60" s="14"/>
      <c r="I60" s="14"/>
      <c r="J60" s="14"/>
      <c r="K60" s="15">
        <v>78</v>
      </c>
      <c r="L60" s="14"/>
      <c r="M60" s="14"/>
      <c r="N60" s="15">
        <v>2.145</v>
      </c>
      <c r="O60" s="15">
        <v>146.5</v>
      </c>
      <c r="P60" s="15">
        <v>100.625</v>
      </c>
    </row>
    <row r="61" spans="1:16" ht="15">
      <c r="A61" s="16" t="s">
        <v>18</v>
      </c>
      <c r="B61" s="14"/>
      <c r="C61" s="14"/>
      <c r="D61" s="14"/>
      <c r="E61" s="14"/>
      <c r="F61" s="14"/>
      <c r="G61" s="14"/>
      <c r="H61" s="14"/>
      <c r="I61" s="15">
        <v>0.42899999999999999</v>
      </c>
      <c r="J61" s="14"/>
      <c r="K61" s="14"/>
      <c r="L61" s="14"/>
      <c r="M61" s="14"/>
      <c r="N61" s="14"/>
      <c r="O61" s="14"/>
      <c r="P61" s="14"/>
    </row>
    <row r="62" spans="1:16" ht="15">
      <c r="A62" s="16" t="s">
        <v>19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5">
        <v>0.11</v>
      </c>
      <c r="O62" s="14"/>
      <c r="P62" s="14"/>
    </row>
    <row r="63" spans="1:16" ht="15">
      <c r="A63" s="16" t="s">
        <v>43</v>
      </c>
      <c r="B63" s="15">
        <v>388</v>
      </c>
      <c r="C63" s="15">
        <v>225</v>
      </c>
      <c r="D63" s="15">
        <v>3.34</v>
      </c>
      <c r="E63" s="15">
        <v>937.5</v>
      </c>
      <c r="F63" s="15">
        <v>4542.5</v>
      </c>
      <c r="G63" s="15">
        <v>16.574999999999999</v>
      </c>
      <c r="H63" s="15">
        <v>91.25</v>
      </c>
      <c r="I63" s="15">
        <v>7.15</v>
      </c>
      <c r="J63" s="15">
        <v>27.5</v>
      </c>
      <c r="K63" s="15">
        <v>48.75</v>
      </c>
      <c r="L63" s="15">
        <v>145</v>
      </c>
      <c r="M63" s="15">
        <v>1232.5</v>
      </c>
      <c r="N63" s="15">
        <v>74.8</v>
      </c>
      <c r="O63" s="15">
        <v>1980</v>
      </c>
      <c r="P63" s="15">
        <v>1.25</v>
      </c>
    </row>
    <row r="64" spans="1:16" ht="15">
      <c r="A64" s="16" t="s">
        <v>20</v>
      </c>
      <c r="B64" s="14"/>
      <c r="C64" s="14"/>
      <c r="D64" s="14"/>
      <c r="E64" s="14"/>
      <c r="F64" s="14"/>
      <c r="G64" s="14"/>
      <c r="H64" s="14"/>
      <c r="I64" s="15">
        <v>0.57199999999999995</v>
      </c>
      <c r="J64" s="15">
        <v>7</v>
      </c>
      <c r="K64" s="14"/>
      <c r="L64" s="15">
        <v>0.5</v>
      </c>
      <c r="M64" s="14"/>
      <c r="N64" s="14"/>
      <c r="O64" s="15">
        <v>2</v>
      </c>
      <c r="P64" s="14"/>
    </row>
    <row r="65" spans="1:16" ht="15">
      <c r="A65" s="16" t="s">
        <v>21</v>
      </c>
      <c r="B65" s="14"/>
      <c r="C65" s="15">
        <v>213</v>
      </c>
      <c r="D65" s="14"/>
      <c r="E65" s="14"/>
      <c r="F65" s="14"/>
      <c r="G65" s="15">
        <v>0.78</v>
      </c>
      <c r="H65" s="14"/>
      <c r="I65" s="14"/>
      <c r="J65" s="14"/>
      <c r="K65" s="14"/>
      <c r="L65" s="14"/>
      <c r="M65" s="14"/>
      <c r="N65" s="14"/>
      <c r="O65" s="14"/>
      <c r="P65" s="14"/>
    </row>
    <row r="66" spans="1:16" ht="15">
      <c r="A66" s="16" t="s">
        <v>22</v>
      </c>
      <c r="B66" s="14"/>
      <c r="C66" s="14"/>
      <c r="D66" s="15">
        <v>1.4660000000000002</v>
      </c>
      <c r="E66" s="15">
        <v>32.5</v>
      </c>
      <c r="F66" s="14"/>
      <c r="G66" s="14"/>
      <c r="H66" s="14"/>
      <c r="I66" s="15">
        <v>0.57199999999999995</v>
      </c>
      <c r="J66" s="15">
        <v>0.1</v>
      </c>
      <c r="K66" s="15">
        <v>2</v>
      </c>
      <c r="L66" s="15">
        <v>3.75</v>
      </c>
      <c r="M66" s="14"/>
      <c r="N66" s="15">
        <v>1.76</v>
      </c>
      <c r="O66" s="14"/>
      <c r="P66" s="14"/>
    </row>
    <row r="67" spans="1:16" ht="15">
      <c r="A67" s="16" t="s">
        <v>23</v>
      </c>
      <c r="B67" s="14"/>
      <c r="C67" s="14"/>
      <c r="D67" s="14"/>
      <c r="E67" s="14"/>
      <c r="F67" s="14"/>
      <c r="G67" s="14"/>
      <c r="H67" s="14"/>
      <c r="I67" s="14"/>
      <c r="J67" s="15">
        <v>1.5</v>
      </c>
      <c r="K67" s="15">
        <v>0.5</v>
      </c>
      <c r="L67" s="14"/>
      <c r="M67" s="15">
        <v>85</v>
      </c>
      <c r="N67" s="14"/>
      <c r="O67" s="14"/>
      <c r="P67" s="14"/>
    </row>
    <row r="68" spans="1:16" ht="15">
      <c r="A68" s="16" t="s">
        <v>24</v>
      </c>
      <c r="B68" s="14"/>
      <c r="C68" s="14"/>
      <c r="D68" s="14"/>
      <c r="E68" s="14"/>
      <c r="F68" s="14"/>
      <c r="G68" s="14"/>
      <c r="H68" s="15">
        <v>13</v>
      </c>
      <c r="I68" s="14"/>
      <c r="J68" s="14"/>
      <c r="K68" s="14"/>
      <c r="L68" s="14"/>
      <c r="M68" s="14"/>
      <c r="N68" s="14"/>
      <c r="O68" s="14"/>
      <c r="P68" s="14"/>
    </row>
    <row r="69" spans="1:16" ht="15">
      <c r="A69" s="16" t="s">
        <v>25</v>
      </c>
      <c r="B69" s="14"/>
      <c r="C69" s="14"/>
      <c r="D69" s="14"/>
      <c r="E69" s="14"/>
      <c r="F69" s="15">
        <v>30</v>
      </c>
      <c r="G69" s="14"/>
      <c r="H69" s="15">
        <v>8.625</v>
      </c>
      <c r="I69" s="14"/>
      <c r="J69" s="14"/>
      <c r="K69" s="14"/>
      <c r="L69" s="14"/>
      <c r="M69" s="14"/>
      <c r="N69" s="14"/>
      <c r="O69" s="14"/>
      <c r="P69" s="14"/>
    </row>
    <row r="70" spans="1:16" ht="15">
      <c r="A70" s="16" t="s">
        <v>26</v>
      </c>
      <c r="B70" s="14"/>
      <c r="C70" s="15">
        <v>19.5</v>
      </c>
      <c r="D70" s="14"/>
      <c r="E70" s="14"/>
      <c r="F70" s="14"/>
      <c r="G70" s="14"/>
      <c r="H70" s="14"/>
      <c r="I70" s="14"/>
      <c r="J70" s="14"/>
      <c r="K70" s="14"/>
      <c r="L70" s="15">
        <v>0.75</v>
      </c>
      <c r="M70" s="14"/>
      <c r="N70" s="14"/>
      <c r="O70" s="14"/>
      <c r="P70" s="14"/>
    </row>
    <row r="71" spans="1:16" ht="15">
      <c r="A71" s="6"/>
    </row>
  </sheetData>
  <autoFilter ref="A2:P7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Koondtabelid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 Põllumäe</dc:creator>
  <cp:lastModifiedBy>marko</cp:lastModifiedBy>
  <dcterms:created xsi:type="dcterms:W3CDTF">2025-10-13T15:51:05Z</dcterms:created>
  <dcterms:modified xsi:type="dcterms:W3CDTF">2026-01-20T18:36:36Z</dcterms:modified>
</cp:coreProperties>
</file>