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7nqV4zEDagmayhpLajwbTpsy_t0BoEZ1\PSÖS_KIK_2024\Lõpparuanne_esitatud_KliM\Karstijärvikute inventuur\"/>
    </mc:Choice>
  </mc:AlternateContent>
  <bookViews>
    <workbookView xWindow="28908" yWindow="240" windowWidth="20868" windowHeight="15036"/>
  </bookViews>
  <sheets>
    <sheet name="Taksonid" sheetId="1" r:id="rId1"/>
    <sheet name="Koondjoonis" sheetId="3" r:id="rId2"/>
  </sheets>
  <definedNames>
    <definedName name="_xlnm._FilterDatabase" localSheetId="0" hidden="1">Taksonid!$A$1:$K$81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3" l="1"/>
  <c r="F17" i="3"/>
  <c r="G17" i="3"/>
  <c r="H17" i="3"/>
  <c r="I17" i="3"/>
  <c r="J17" i="3"/>
  <c r="K17" i="3"/>
  <c r="L17" i="3"/>
  <c r="D17" i="3"/>
  <c r="C17" i="3"/>
  <c r="J81" i="1"/>
  <c r="K81" i="1"/>
  <c r="C81" i="1"/>
  <c r="D81" i="1"/>
  <c r="E81" i="1"/>
  <c r="F81" i="1"/>
  <c r="G81" i="1"/>
  <c r="H81" i="1"/>
  <c r="B81" i="1"/>
  <c r="I81" i="1" l="1"/>
</calcChain>
</file>

<file path=xl/sharedStrings.xml><?xml version="1.0" encoding="utf-8"?>
<sst xmlns="http://schemas.openxmlformats.org/spreadsheetml/2006/main" count="114" uniqueCount="91">
  <si>
    <t>Jalgsema</t>
  </si>
  <si>
    <t>Kuksema</t>
  </si>
  <si>
    <t>Einjärve</t>
  </si>
  <si>
    <t>Saksi</t>
  </si>
  <si>
    <t>Alba</t>
  </si>
  <si>
    <t>Lemmküla</t>
  </si>
  <si>
    <t>Assamalla</t>
  </si>
  <si>
    <t>Achnanthidium minutissimum</t>
  </si>
  <si>
    <t>Gomphonema parvulum</t>
  </si>
  <si>
    <t>Gomphonema subclavatum</t>
  </si>
  <si>
    <t>Planothidium lanceolata</t>
  </si>
  <si>
    <t>Eunotia bilunaris</t>
  </si>
  <si>
    <t>Meridion circulare</t>
  </si>
  <si>
    <t>Hantzschia calcifuca</t>
  </si>
  <si>
    <t>Delicata delicatula</t>
  </si>
  <si>
    <t>Eunotia juettnerae</t>
  </si>
  <si>
    <t>Eunotia arcubus</t>
  </si>
  <si>
    <t>Gomphonema angustum</t>
  </si>
  <si>
    <t>Gomphonema brebissonii</t>
  </si>
  <si>
    <t>Gomphonema micropus</t>
  </si>
  <si>
    <t>Eunotia valida</t>
  </si>
  <si>
    <t>Navicula radiosa</t>
  </si>
  <si>
    <t>Pinnularia subcapitata</t>
  </si>
  <si>
    <t>Planothidium hauckianum</t>
  </si>
  <si>
    <t>Eunotia minor</t>
  </si>
  <si>
    <t>Gomphonema acuminatum</t>
  </si>
  <si>
    <t>Navicula wildii</t>
  </si>
  <si>
    <t>Achnanthidium gracillimum</t>
  </si>
  <si>
    <t>Gomphonema duplipunctatum</t>
  </si>
  <si>
    <t>Eunotia pseudopectinalis</t>
  </si>
  <si>
    <t>Hantzschia amphioxys</t>
  </si>
  <si>
    <t>Navicula cari</t>
  </si>
  <si>
    <t>Navicula cryptocephala</t>
  </si>
  <si>
    <t>Sellaphora pupula</t>
  </si>
  <si>
    <t>Cymbella affinis</t>
  </si>
  <si>
    <t>Fragilaria henryi</t>
  </si>
  <si>
    <t>Eunotia ambivalens</t>
  </si>
  <si>
    <t>Eunotia paludosa</t>
  </si>
  <si>
    <t>Fragilaria rumpens</t>
  </si>
  <si>
    <t>Eunotia glacialis</t>
  </si>
  <si>
    <t>Eunotia naegelii</t>
  </si>
  <si>
    <t>Pinnularia saprophila</t>
  </si>
  <si>
    <t>Pinnularia viridis</t>
  </si>
  <si>
    <t>Eunotia arcus</t>
  </si>
  <si>
    <t>Gomphonema insigniforme</t>
  </si>
  <si>
    <t>Encyonopsis spp1</t>
  </si>
  <si>
    <t>Nitzschia spp1</t>
  </si>
  <si>
    <t>Pinnularia viridiformis</t>
  </si>
  <si>
    <t>Eucocconeis flexella</t>
  </si>
  <si>
    <t>Fragilaria delicatissima</t>
  </si>
  <si>
    <t>Pinnularia subrupestris</t>
  </si>
  <si>
    <t>Eunotia fennica</t>
  </si>
  <si>
    <t>Pinnularia rupestris</t>
  </si>
  <si>
    <t>Nitzschia dubia</t>
  </si>
  <si>
    <t>Fragilaria tenera</t>
  </si>
  <si>
    <t>Diatoma tenuis</t>
  </si>
  <si>
    <t>Diploneis krammerii</t>
  </si>
  <si>
    <t>Nitzschia gisela</t>
  </si>
  <si>
    <t>Nitzschia spp2</t>
  </si>
  <si>
    <t>Cymbella vulgata</t>
  </si>
  <si>
    <t>Gomphonema sarcophaga</t>
  </si>
  <si>
    <t>Epithemia goenpertiana</t>
  </si>
  <si>
    <t>Nitzschia denticulata</t>
  </si>
  <si>
    <t>Eunotia genuflexa</t>
  </si>
  <si>
    <t>Eunotia nymanniana</t>
  </si>
  <si>
    <t>Frustulia saxonica</t>
  </si>
  <si>
    <t>Gomphonema vibro</t>
  </si>
  <si>
    <t>Nitzscia spp3</t>
  </si>
  <si>
    <t>Nitzschia angustata</t>
  </si>
  <si>
    <t>Pinnularia complexa</t>
  </si>
  <si>
    <t>Pinnularia spp1</t>
  </si>
  <si>
    <t>Pinnularia cardinalis</t>
  </si>
  <si>
    <t>Rhopalodia parallela</t>
  </si>
  <si>
    <t>Rhopalodia spp1</t>
  </si>
  <si>
    <t>Placoneis abiskoensis</t>
  </si>
  <si>
    <t>Eunotia compactarcus</t>
  </si>
  <si>
    <t>Hippodonta hungarica</t>
  </si>
  <si>
    <t>Cyclotella spp1</t>
  </si>
  <si>
    <t>Ülejäänud taksonid</t>
  </si>
  <si>
    <t>Gomphonema acuminatum var. scardicum</t>
  </si>
  <si>
    <t>Cymbella helvetica</t>
  </si>
  <si>
    <t>Tudre</t>
  </si>
  <si>
    <t>Kirikla</t>
  </si>
  <si>
    <t>Võhmetu</t>
  </si>
  <si>
    <t>Gomphonema calcareum</t>
  </si>
  <si>
    <t>Diploneis ovalis</t>
  </si>
  <si>
    <t>Eunotia pendicula</t>
  </si>
  <si>
    <t>Pinnularia streptorape</t>
  </si>
  <si>
    <t>Nitzschia palea</t>
  </si>
  <si>
    <t>centric</t>
  </si>
  <si>
    <t>Hantzschia calcifuga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</si>
</sst>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>
    <font>
      <sz val="11"/>
      <color theme="1"/>
      <name val="Aptos Narrow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Aptos Narrow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160804"/>
      <color rgb="FFD39803"/>
      <color rgb="FF1A7026"/>
      <color rgb="FFC32413"/>
      <color rgb="FF06425A"/>
      <color rgb="FFEDA7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3601813782519788E-2"/>
          <c:y val="2.6619213203129748E-2"/>
          <c:w val="0.94296283138418102"/>
          <c:h val="0.6943771342292403"/>
        </c:manualLayout>
      </c:layout>
      <c:barChart>
        <c:barDir val="col"/>
        <c:grouping val="percentStacked"/>
        <c:varyColors val="0"/>
        <c:ser>
          <c:idx val="9"/>
          <c:order val="0"/>
          <c:tx>
            <c:strRef>
              <c:f>Koondjoonis!$B$4</c:f>
              <c:strCache>
                <c:ptCount val="1"/>
                <c:pt idx="0">
                  <c:v>Achnanthidium gracillimum</c:v>
                </c:pt>
              </c:strCache>
            </c:strRef>
          </c:tx>
          <c:spPr>
            <a:solidFill>
              <a:srgbClr val="66FFFF"/>
            </a:solidFill>
            <a:ln>
              <a:noFill/>
            </a:ln>
            <a:effectLst/>
          </c:spPr>
          <c:invertIfNegative val="0"/>
          <c:val>
            <c:numRef>
              <c:f>Koondjoonis!$C$4:$L$4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5F-4337-9602-7F53672CC697}"/>
            </c:ext>
          </c:extLst>
        </c:ser>
        <c:ser>
          <c:idx val="0"/>
          <c:order val="1"/>
          <c:tx>
            <c:strRef>
              <c:f>Koondjoonis!$B$3</c:f>
              <c:strCache>
                <c:ptCount val="1"/>
                <c:pt idx="0">
                  <c:v>Achnanthidium minutissimum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Koondjoonis!$C$3:$L$3</c:f>
              <c:numCache>
                <c:formatCode>0.0</c:formatCode>
                <c:ptCount val="10"/>
                <c:pt idx="0">
                  <c:v>62.652705061082024</c:v>
                </c:pt>
                <c:pt idx="1">
                  <c:v>0</c:v>
                </c:pt>
                <c:pt idx="2">
                  <c:v>7.7</c:v>
                </c:pt>
                <c:pt idx="3">
                  <c:v>32.258064516129032</c:v>
                </c:pt>
                <c:pt idx="4">
                  <c:v>0.3</c:v>
                </c:pt>
                <c:pt idx="5">
                  <c:v>0</c:v>
                </c:pt>
                <c:pt idx="6">
                  <c:v>19.760479041916167</c:v>
                </c:pt>
                <c:pt idx="7">
                  <c:v>28.650137741046834</c:v>
                </c:pt>
                <c:pt idx="8">
                  <c:v>3.8216560509554141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5E-473B-A694-F821A4BA8588}"/>
            </c:ext>
          </c:extLst>
        </c:ser>
        <c:ser>
          <c:idx val="8"/>
          <c:order val="2"/>
          <c:tx>
            <c:strRef>
              <c:f>Koondjoonis!$B$15</c:f>
              <c:strCache>
                <c:ptCount val="1"/>
                <c:pt idx="0">
                  <c:v>Delicata delicatula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Koondjoonis!$C$15:$L$15</c:f>
              <c:numCache>
                <c:formatCode>0.0</c:formatCode>
                <c:ptCount val="10"/>
                <c:pt idx="0">
                  <c:v>13.089005235602095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55E-473B-A694-F821A4BA8588}"/>
            </c:ext>
          </c:extLst>
        </c:ser>
        <c:ser>
          <c:idx val="4"/>
          <c:order val="3"/>
          <c:tx>
            <c:strRef>
              <c:f>Koondjoonis!$B$11</c:f>
              <c:strCache>
                <c:ptCount val="1"/>
                <c:pt idx="0">
                  <c:v>Eunotia bilunaris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Koondjoonis!$C$11:$L$11</c:f>
              <c:numCache>
                <c:formatCode>0.0</c:formatCode>
                <c:ptCount val="10"/>
                <c:pt idx="0">
                  <c:v>0</c:v>
                </c:pt>
                <c:pt idx="1">
                  <c:v>9.4</c:v>
                </c:pt>
                <c:pt idx="2">
                  <c:v>1.5</c:v>
                </c:pt>
                <c:pt idx="3">
                  <c:v>17.921146953405017</c:v>
                </c:pt>
                <c:pt idx="4">
                  <c:v>20.857142857142858</c:v>
                </c:pt>
                <c:pt idx="5">
                  <c:v>8.5</c:v>
                </c:pt>
                <c:pt idx="6">
                  <c:v>0</c:v>
                </c:pt>
                <c:pt idx="7">
                  <c:v>4.1322314049586781</c:v>
                </c:pt>
                <c:pt idx="8">
                  <c:v>7.6433121019108281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5E-473B-A694-F821A4BA8588}"/>
            </c:ext>
          </c:extLst>
        </c:ser>
        <c:ser>
          <c:idx val="12"/>
          <c:order val="4"/>
          <c:tx>
            <c:strRef>
              <c:f>Koondjoonis!$B$5</c:f>
              <c:strCache>
                <c:ptCount val="1"/>
                <c:pt idx="0">
                  <c:v>Gomphonema angustum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val>
            <c:numRef>
              <c:f>Koondjoonis!$C$5:$L$5</c:f>
              <c:numCache>
                <c:formatCode>0.0</c:formatCode>
                <c:ptCount val="10"/>
                <c:pt idx="0">
                  <c:v>0</c:v>
                </c:pt>
                <c:pt idx="1">
                  <c:v>4.0999999999999996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95F-4337-9602-7F53672CC697}"/>
            </c:ext>
          </c:extLst>
        </c:ser>
        <c:ser>
          <c:idx val="11"/>
          <c:order val="5"/>
          <c:tx>
            <c:strRef>
              <c:f>Koondjoonis!$B$7</c:f>
              <c:strCache>
                <c:ptCount val="1"/>
                <c:pt idx="0">
                  <c:v>Gomphonema brebissonii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Koondjoonis!$C$7:$L$7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2.2000000000000002</c:v>
                </c:pt>
                <c:pt idx="4">
                  <c:v>0.9</c:v>
                </c:pt>
                <c:pt idx="5">
                  <c:v>0</c:v>
                </c:pt>
                <c:pt idx="6">
                  <c:v>0</c:v>
                </c:pt>
                <c:pt idx="7">
                  <c:v>1.4</c:v>
                </c:pt>
                <c:pt idx="8">
                  <c:v>11.1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95F-4337-9602-7F53672CC697}"/>
            </c:ext>
          </c:extLst>
        </c:ser>
        <c:ser>
          <c:idx val="1"/>
          <c:order val="6"/>
          <c:tx>
            <c:strRef>
              <c:f>Koondjoonis!$B$6</c:f>
              <c:strCache>
                <c:ptCount val="1"/>
                <c:pt idx="0">
                  <c:v>Gomphonema parvulum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Koondjoonis!$C$6:$L$6</c:f>
              <c:numCache>
                <c:formatCode>0.0</c:formatCode>
                <c:ptCount val="10"/>
                <c:pt idx="0">
                  <c:v>0.5</c:v>
                </c:pt>
                <c:pt idx="1">
                  <c:v>18.87905604719764</c:v>
                </c:pt>
                <c:pt idx="2">
                  <c:v>21.671826625386998</c:v>
                </c:pt>
                <c:pt idx="3">
                  <c:v>1.1000000000000001</c:v>
                </c:pt>
                <c:pt idx="4">
                  <c:v>15.714285714285714</c:v>
                </c:pt>
                <c:pt idx="5">
                  <c:v>8</c:v>
                </c:pt>
                <c:pt idx="6">
                  <c:v>19.161676646706589</c:v>
                </c:pt>
                <c:pt idx="7">
                  <c:v>28.374655647382919</c:v>
                </c:pt>
                <c:pt idx="8">
                  <c:v>16.878980891719745</c:v>
                </c:pt>
                <c:pt idx="9">
                  <c:v>20.863309352517987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5E-473B-A694-F821A4BA8588}"/>
            </c:ext>
          </c:extLst>
        </c:ser>
        <c:ser>
          <c:idx val="2"/>
          <c:order val="7"/>
          <c:tx>
            <c:strRef>
              <c:f>Koondjoonis!$B$8</c:f>
              <c:strCache>
                <c:ptCount val="1"/>
                <c:pt idx="0">
                  <c:v>Gomphonema subclavatum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Koondjoonis!$C$8:$L$8</c:f>
              <c:numCache>
                <c:formatCode>0.0</c:formatCode>
                <c:ptCount val="10"/>
                <c:pt idx="0">
                  <c:v>0</c:v>
                </c:pt>
                <c:pt idx="1">
                  <c:v>9.1</c:v>
                </c:pt>
                <c:pt idx="2">
                  <c:v>5.9</c:v>
                </c:pt>
                <c:pt idx="3">
                  <c:v>32.258064516129032</c:v>
                </c:pt>
                <c:pt idx="4">
                  <c:v>0</c:v>
                </c:pt>
                <c:pt idx="5">
                  <c:v>13.333333333333334</c:v>
                </c:pt>
                <c:pt idx="6">
                  <c:v>13.473053892215569</c:v>
                </c:pt>
                <c:pt idx="7">
                  <c:v>0.55096418732782371</c:v>
                </c:pt>
                <c:pt idx="8">
                  <c:v>23.566878980891719</c:v>
                </c:pt>
                <c:pt idx="9">
                  <c:v>19.424460431654676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55E-473B-A694-F821A4BA8588}"/>
            </c:ext>
          </c:extLst>
        </c:ser>
        <c:ser>
          <c:idx val="5"/>
          <c:order val="8"/>
          <c:tx>
            <c:strRef>
              <c:f>Koondjoonis!$B$12</c:f>
              <c:strCache>
                <c:ptCount val="1"/>
                <c:pt idx="0">
                  <c:v>Gomphonema acuminatum var. scardicum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Koondjoonis!$C$12:$L$12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39.428571428571431</c:v>
                </c:pt>
                <c:pt idx="5">
                  <c:v>8.5</c:v>
                </c:pt>
                <c:pt idx="6">
                  <c:v>0</c:v>
                </c:pt>
                <c:pt idx="7">
                  <c:v>0</c:v>
                </c:pt>
                <c:pt idx="8">
                  <c:v>7.0063694267515926</c:v>
                </c:pt>
                <c:pt idx="9">
                  <c:v>2.2000000000000002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55E-473B-A694-F821A4BA8588}"/>
            </c:ext>
          </c:extLst>
        </c:ser>
        <c:ser>
          <c:idx val="7"/>
          <c:order val="9"/>
          <c:tx>
            <c:strRef>
              <c:f>Koondjoonis!$B$14</c:f>
              <c:strCache>
                <c:ptCount val="1"/>
                <c:pt idx="0">
                  <c:v>Hantzschia calcifuca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Koondjoonis!$C$14:$L$14</c:f>
              <c:numCache>
                <c:formatCode>0.0</c:formatCode>
                <c:ptCount val="10"/>
                <c:pt idx="0">
                  <c:v>0</c:v>
                </c:pt>
                <c:pt idx="1">
                  <c:v>13.274336283185843</c:v>
                </c:pt>
                <c:pt idx="2">
                  <c:v>3.7</c:v>
                </c:pt>
                <c:pt idx="3">
                  <c:v>2.5</c:v>
                </c:pt>
                <c:pt idx="4">
                  <c:v>0</c:v>
                </c:pt>
                <c:pt idx="5">
                  <c:v>2.4</c:v>
                </c:pt>
                <c:pt idx="6">
                  <c:v>0</c:v>
                </c:pt>
                <c:pt idx="7">
                  <c:v>0.55096418732782371</c:v>
                </c:pt>
                <c:pt idx="8">
                  <c:v>0.95541401273885351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55E-473B-A694-F821A4BA8588}"/>
            </c:ext>
          </c:extLst>
        </c:ser>
        <c:ser>
          <c:idx val="6"/>
          <c:order val="10"/>
          <c:tx>
            <c:strRef>
              <c:f>Koondjoonis!$B$13</c:f>
              <c:strCache>
                <c:ptCount val="1"/>
                <c:pt idx="0">
                  <c:v>Meridion circulare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Koondjoonis!$C$13:$L$13</c:f>
              <c:numCache>
                <c:formatCode>0.0</c:formatCode>
                <c:ptCount val="10"/>
                <c:pt idx="0">
                  <c:v>0</c:v>
                </c:pt>
                <c:pt idx="1">
                  <c:v>0.6</c:v>
                </c:pt>
                <c:pt idx="2">
                  <c:v>12.383900928792571</c:v>
                </c:pt>
                <c:pt idx="3">
                  <c:v>0</c:v>
                </c:pt>
                <c:pt idx="4">
                  <c:v>0</c:v>
                </c:pt>
                <c:pt idx="5">
                  <c:v>1.9</c:v>
                </c:pt>
                <c:pt idx="6">
                  <c:v>13.17365269461078</c:v>
                </c:pt>
                <c:pt idx="7">
                  <c:v>9.0909090909090917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55E-473B-A694-F821A4BA8588}"/>
            </c:ext>
          </c:extLst>
        </c:ser>
        <c:ser>
          <c:idx val="10"/>
          <c:order val="11"/>
          <c:tx>
            <c:strRef>
              <c:f>Koondjoonis!$B$16</c:f>
              <c:strCache>
                <c:ptCount val="1"/>
                <c:pt idx="0">
                  <c:v>Navicula radiosa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Koondjoonis!$C$16:$L$16</c:f>
              <c:numCache>
                <c:formatCode>0.0</c:formatCode>
                <c:ptCount val="10"/>
                <c:pt idx="0">
                  <c:v>0</c:v>
                </c:pt>
                <c:pt idx="1">
                  <c:v>0.7</c:v>
                </c:pt>
                <c:pt idx="2">
                  <c:v>0</c:v>
                </c:pt>
                <c:pt idx="3">
                  <c:v>0</c:v>
                </c:pt>
                <c:pt idx="4">
                  <c:v>10</c:v>
                </c:pt>
                <c:pt idx="5">
                  <c:v>0</c:v>
                </c:pt>
                <c:pt idx="6">
                  <c:v>0</c:v>
                </c:pt>
                <c:pt idx="7">
                  <c:v>0.3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5F-4337-9602-7F53672CC697}"/>
            </c:ext>
          </c:extLst>
        </c:ser>
        <c:ser>
          <c:idx val="13"/>
          <c:order val="12"/>
          <c:tx>
            <c:strRef>
              <c:f>Koondjoonis!$B$9</c:f>
              <c:strCache>
                <c:ptCount val="1"/>
                <c:pt idx="0">
                  <c:v>Planothidium hauckianum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Koondjoonis!$C$9:$L$9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95F-4337-9602-7F53672CC697}"/>
            </c:ext>
          </c:extLst>
        </c:ser>
        <c:ser>
          <c:idx val="3"/>
          <c:order val="13"/>
          <c:tx>
            <c:strRef>
              <c:f>Koondjoonis!$B$10</c:f>
              <c:strCache>
                <c:ptCount val="1"/>
                <c:pt idx="0">
                  <c:v>Planothidium lanceolata</c:v>
                </c:pt>
              </c:strCache>
            </c:strRef>
          </c:tx>
          <c:spPr>
            <a:solidFill>
              <a:schemeClr val="tx2">
                <a:lumMod val="10000"/>
                <a:lumOff val="90000"/>
              </a:schemeClr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Koondjoonis!$C$10:$L$10</c:f>
              <c:numCache>
                <c:formatCode>0.0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17.333333333333336</c:v>
                </c:pt>
                <c:pt idx="6">
                  <c:v>26.946107784431138</c:v>
                </c:pt>
                <c:pt idx="7">
                  <c:v>0</c:v>
                </c:pt>
                <c:pt idx="8">
                  <c:v>0</c:v>
                </c:pt>
                <c:pt idx="9">
                  <c:v>28.057553956834528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55E-473B-A694-F821A4BA8588}"/>
            </c:ext>
          </c:extLst>
        </c:ser>
        <c:ser>
          <c:idx val="22"/>
          <c:order val="14"/>
          <c:tx>
            <c:strRef>
              <c:f>Koondjoonis!$B$17</c:f>
              <c:strCache>
                <c:ptCount val="1"/>
                <c:pt idx="0">
                  <c:v>Ülejäänud taksonid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Koondjoonis!$C$2:$L$2</c:f>
              <c:strCache>
                <c:ptCount val="10"/>
                <c:pt idx="0">
                  <c:v>Jalgsema</c:v>
                </c:pt>
                <c:pt idx="1">
                  <c:v>Kuksema</c:v>
                </c:pt>
                <c:pt idx="2">
                  <c:v>Einjärve</c:v>
                </c:pt>
                <c:pt idx="3">
                  <c:v>Saksi</c:v>
                </c:pt>
                <c:pt idx="4">
                  <c:v>Alba</c:v>
                </c:pt>
                <c:pt idx="5">
                  <c:v>Tudre</c:v>
                </c:pt>
                <c:pt idx="6">
                  <c:v>Kirikla</c:v>
                </c:pt>
                <c:pt idx="7">
                  <c:v>Lemmküla</c:v>
                </c:pt>
                <c:pt idx="8">
                  <c:v>Võhmetu</c:v>
                </c:pt>
                <c:pt idx="9">
                  <c:v>Assamalla</c:v>
                </c:pt>
              </c:strCache>
            </c:strRef>
          </c:cat>
          <c:val>
            <c:numRef>
              <c:f>Koondjoonis!$C$17:$L$17</c:f>
              <c:numCache>
                <c:formatCode>0.0</c:formatCode>
                <c:ptCount val="10"/>
                <c:pt idx="0">
                  <c:v>23.758289703315882</c:v>
                </c:pt>
                <c:pt idx="1">
                  <c:v>43.946607669616512</c:v>
                </c:pt>
                <c:pt idx="2">
                  <c:v>47.144272445820427</c:v>
                </c:pt>
                <c:pt idx="3">
                  <c:v>11.762724014336925</c:v>
                </c:pt>
                <c:pt idx="4">
                  <c:v>2.7999999999999972</c:v>
                </c:pt>
                <c:pt idx="5">
                  <c:v>40.033333333333331</c:v>
                </c:pt>
                <c:pt idx="6">
                  <c:v>7.4850299401197589</c:v>
                </c:pt>
                <c:pt idx="7">
                  <c:v>26.950137741046831</c:v>
                </c:pt>
                <c:pt idx="8">
                  <c:v>29.027388535031832</c:v>
                </c:pt>
                <c:pt idx="9">
                  <c:v>2.8546762589928107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755E-473B-A694-F821A4BA85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311500415"/>
        <c:axId val="12876863"/>
        <c:extLst/>
      </c:barChart>
      <c:catAx>
        <c:axId val="13115004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76863"/>
        <c:crosses val="autoZero"/>
        <c:auto val="1"/>
        <c:lblAlgn val="ctr"/>
        <c:lblOffset val="100"/>
        <c:noMultiLvlLbl val="0"/>
      </c:catAx>
      <c:valAx>
        <c:axId val="12876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15004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3648398975989376E-2"/>
          <c:y val="0.79182936874736687"/>
          <c:w val="0.93636729355692505"/>
          <c:h val="0.1870723754212581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37787</xdr:colOff>
      <xdr:row>20</xdr:row>
      <xdr:rowOff>85911</xdr:rowOff>
    </xdr:from>
    <xdr:to>
      <xdr:col>13</xdr:col>
      <xdr:colOff>242855</xdr:colOff>
      <xdr:row>49</xdr:row>
      <xdr:rowOff>134470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02EC70-F336-3B09-3D49-8BD927759C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84" sqref="C84"/>
    </sheetView>
  </sheetViews>
  <sheetFormatPr defaultRowHeight="13.8"/>
  <cols>
    <col min="1" max="1" width="39" bestFit="1" customWidth="1"/>
    <col min="2" max="2" width="8.796875" style="4"/>
    <col min="3" max="3" width="8.69921875" style="4"/>
    <col min="4" max="5" width="8.796875" style="4"/>
    <col min="6" max="7" width="8.69921875" style="4"/>
    <col min="8" max="10" width="8.796875" style="4"/>
    <col min="11" max="11" width="8.69921875" style="4"/>
  </cols>
  <sheetData>
    <row r="1" spans="1:11"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81</v>
      </c>
      <c r="H1" s="4" t="s">
        <v>82</v>
      </c>
      <c r="I1" s="4" t="s">
        <v>5</v>
      </c>
      <c r="J1" s="4" t="s">
        <v>83</v>
      </c>
      <c r="K1" s="4" t="s">
        <v>6</v>
      </c>
    </row>
    <row r="2" spans="1:11">
      <c r="A2" t="s">
        <v>27</v>
      </c>
      <c r="F2" s="4">
        <v>35</v>
      </c>
    </row>
    <row r="3" spans="1:11">
      <c r="A3" t="s">
        <v>7</v>
      </c>
      <c r="B3" s="4">
        <v>359</v>
      </c>
      <c r="D3" s="4">
        <v>25</v>
      </c>
      <c r="E3" s="4">
        <v>90</v>
      </c>
      <c r="F3" s="4">
        <v>1</v>
      </c>
      <c r="H3" s="4">
        <v>66</v>
      </c>
      <c r="I3" s="4">
        <v>104</v>
      </c>
      <c r="J3" s="4">
        <v>12</v>
      </c>
    </row>
    <row r="4" spans="1:11">
      <c r="A4" t="s">
        <v>89</v>
      </c>
      <c r="D4" s="4">
        <v>13</v>
      </c>
    </row>
    <row r="5" spans="1:11">
      <c r="A5" t="s">
        <v>77</v>
      </c>
      <c r="K5" s="4">
        <v>1</v>
      </c>
    </row>
    <row r="6" spans="1:11">
      <c r="A6" t="s">
        <v>34</v>
      </c>
      <c r="B6" s="4">
        <v>23</v>
      </c>
    </row>
    <row r="7" spans="1:11">
      <c r="A7" t="s">
        <v>80</v>
      </c>
      <c r="F7" s="4">
        <v>1</v>
      </c>
    </row>
    <row r="8" spans="1:11">
      <c r="A8" t="s">
        <v>59</v>
      </c>
      <c r="B8" s="4">
        <v>1</v>
      </c>
      <c r="D8" s="4">
        <v>1</v>
      </c>
    </row>
    <row r="9" spans="1:11">
      <c r="A9" t="s">
        <v>14</v>
      </c>
      <c r="B9" s="4">
        <v>75</v>
      </c>
    </row>
    <row r="10" spans="1:11">
      <c r="A10" t="s">
        <v>55</v>
      </c>
      <c r="H10" s="4">
        <v>4</v>
      </c>
    </row>
    <row r="11" spans="1:11">
      <c r="A11" t="s">
        <v>56</v>
      </c>
      <c r="B11" s="4">
        <v>3</v>
      </c>
    </row>
    <row r="12" spans="1:11">
      <c r="A12" t="s">
        <v>85</v>
      </c>
      <c r="B12" s="4">
        <v>4</v>
      </c>
    </row>
    <row r="13" spans="1:11">
      <c r="A13" t="s">
        <v>45</v>
      </c>
      <c r="D13" s="4">
        <v>10</v>
      </c>
    </row>
    <row r="14" spans="1:11">
      <c r="A14" t="s">
        <v>61</v>
      </c>
      <c r="I14" s="4">
        <v>2</v>
      </c>
    </row>
    <row r="15" spans="1:11">
      <c r="A15" t="s">
        <v>48</v>
      </c>
      <c r="B15" s="4">
        <v>7</v>
      </c>
    </row>
    <row r="16" spans="1:11">
      <c r="A16" t="s">
        <v>36</v>
      </c>
      <c r="C16" s="4">
        <v>15</v>
      </c>
    </row>
    <row r="17" spans="1:11">
      <c r="A17" t="s">
        <v>16</v>
      </c>
      <c r="B17" s="4">
        <v>15</v>
      </c>
      <c r="I17" s="4">
        <v>32</v>
      </c>
      <c r="J17" s="4">
        <v>14</v>
      </c>
    </row>
    <row r="18" spans="1:11">
      <c r="A18" t="s">
        <v>43</v>
      </c>
      <c r="G18" s="4">
        <v>1</v>
      </c>
      <c r="I18" s="4">
        <v>10</v>
      </c>
    </row>
    <row r="19" spans="1:11">
      <c r="A19" t="s">
        <v>11</v>
      </c>
      <c r="C19" s="4">
        <v>32</v>
      </c>
      <c r="D19" s="4">
        <v>5</v>
      </c>
      <c r="E19" s="4">
        <v>50</v>
      </c>
      <c r="F19" s="4">
        <v>73</v>
      </c>
      <c r="G19" s="4">
        <v>32</v>
      </c>
      <c r="I19" s="4">
        <v>15</v>
      </c>
      <c r="J19" s="4">
        <v>24</v>
      </c>
    </row>
    <row r="20" spans="1:11">
      <c r="A20" t="s">
        <v>75</v>
      </c>
      <c r="J20" s="4">
        <v>1</v>
      </c>
    </row>
    <row r="21" spans="1:11">
      <c r="A21" t="s">
        <v>51</v>
      </c>
      <c r="I21" s="4">
        <v>6</v>
      </c>
    </row>
    <row r="22" spans="1:11">
      <c r="A22" t="s">
        <v>63</v>
      </c>
      <c r="F22" s="4">
        <v>1</v>
      </c>
    </row>
    <row r="23" spans="1:11">
      <c r="A23" t="s">
        <v>39</v>
      </c>
      <c r="D23" s="4">
        <v>13</v>
      </c>
    </row>
    <row r="24" spans="1:11">
      <c r="A24" t="s">
        <v>15</v>
      </c>
      <c r="D24" s="4">
        <v>21</v>
      </c>
      <c r="F24" s="4">
        <v>2</v>
      </c>
      <c r="G24" s="4">
        <v>34</v>
      </c>
      <c r="I24" s="4">
        <v>6</v>
      </c>
      <c r="K24" s="4">
        <v>3</v>
      </c>
    </row>
    <row r="25" spans="1:11">
      <c r="A25" t="s">
        <v>24</v>
      </c>
      <c r="B25" s="4">
        <v>38</v>
      </c>
    </row>
    <row r="26" spans="1:11">
      <c r="A26" t="s">
        <v>40</v>
      </c>
      <c r="C26" s="4">
        <v>13</v>
      </c>
    </row>
    <row r="27" spans="1:11">
      <c r="A27" t="s">
        <v>64</v>
      </c>
      <c r="F27" s="4">
        <v>1</v>
      </c>
    </row>
    <row r="28" spans="1:11">
      <c r="A28" t="s">
        <v>37</v>
      </c>
      <c r="G28" s="4">
        <v>1</v>
      </c>
      <c r="I28" s="4">
        <v>7</v>
      </c>
      <c r="J28" s="4">
        <v>7</v>
      </c>
    </row>
    <row r="29" spans="1:11">
      <c r="A29" t="s">
        <v>86</v>
      </c>
      <c r="C29" s="4">
        <v>14</v>
      </c>
    </row>
    <row r="30" spans="1:11">
      <c r="A30" t="s">
        <v>29</v>
      </c>
      <c r="C30" s="4">
        <v>32</v>
      </c>
    </row>
    <row r="31" spans="1:11">
      <c r="A31" t="s">
        <v>20</v>
      </c>
      <c r="D31" s="4">
        <v>26</v>
      </c>
      <c r="G31" s="4">
        <v>15</v>
      </c>
    </row>
    <row r="32" spans="1:11">
      <c r="A32" t="s">
        <v>49</v>
      </c>
      <c r="E32" s="4">
        <v>6</v>
      </c>
    </row>
    <row r="33" spans="1:11">
      <c r="A33" t="s">
        <v>35</v>
      </c>
      <c r="C33" s="4">
        <v>2</v>
      </c>
      <c r="H33" s="4">
        <v>8</v>
      </c>
      <c r="I33" s="4">
        <v>12</v>
      </c>
      <c r="K33" s="4">
        <v>1</v>
      </c>
    </row>
    <row r="34" spans="1:11">
      <c r="A34" t="s">
        <v>38</v>
      </c>
      <c r="G34" s="4">
        <v>14</v>
      </c>
    </row>
    <row r="35" spans="1:11">
      <c r="A35" t="s">
        <v>54</v>
      </c>
      <c r="H35" s="4">
        <v>4</v>
      </c>
    </row>
    <row r="36" spans="1:11">
      <c r="A36" t="s">
        <v>65</v>
      </c>
      <c r="F36" s="4">
        <v>1</v>
      </c>
    </row>
    <row r="37" spans="1:11">
      <c r="A37" t="s">
        <v>25</v>
      </c>
      <c r="I37" s="4">
        <v>6</v>
      </c>
      <c r="J37" s="4">
        <v>31</v>
      </c>
    </row>
    <row r="38" spans="1:11">
      <c r="A38" t="s">
        <v>17</v>
      </c>
      <c r="C38" s="4">
        <v>14</v>
      </c>
      <c r="K38" s="4">
        <v>35</v>
      </c>
    </row>
    <row r="39" spans="1:11">
      <c r="A39" t="s">
        <v>18</v>
      </c>
      <c r="E39" s="4">
        <v>6</v>
      </c>
      <c r="F39" s="4">
        <v>3</v>
      </c>
      <c r="I39" s="4">
        <v>5</v>
      </c>
      <c r="J39" s="4">
        <v>35</v>
      </c>
    </row>
    <row r="40" spans="1:11">
      <c r="A40" t="s">
        <v>84</v>
      </c>
      <c r="F40" s="4">
        <v>1</v>
      </c>
    </row>
    <row r="41" spans="1:11">
      <c r="A41" t="s">
        <v>28</v>
      </c>
      <c r="C41" s="4">
        <v>33</v>
      </c>
    </row>
    <row r="42" spans="1:11">
      <c r="A42" t="s">
        <v>44</v>
      </c>
      <c r="C42" s="4">
        <v>2</v>
      </c>
      <c r="F42" s="4">
        <v>1</v>
      </c>
      <c r="H42" s="4">
        <v>8</v>
      </c>
    </row>
    <row r="43" spans="1:11">
      <c r="A43" t="s">
        <v>19</v>
      </c>
      <c r="C43" s="4">
        <v>31</v>
      </c>
      <c r="G43" s="4">
        <v>15</v>
      </c>
    </row>
    <row r="44" spans="1:11">
      <c r="A44" t="s">
        <v>8</v>
      </c>
      <c r="B44" s="4">
        <v>3</v>
      </c>
      <c r="C44" s="4">
        <v>64</v>
      </c>
      <c r="D44" s="4">
        <v>70</v>
      </c>
      <c r="E44" s="4">
        <v>3</v>
      </c>
      <c r="F44" s="4">
        <v>55</v>
      </c>
      <c r="G44" s="4">
        <v>30</v>
      </c>
      <c r="H44" s="4">
        <v>64</v>
      </c>
      <c r="I44" s="4">
        <v>103</v>
      </c>
      <c r="J44" s="4">
        <v>53</v>
      </c>
      <c r="K44" s="4">
        <v>58</v>
      </c>
    </row>
    <row r="45" spans="1:11">
      <c r="A45" t="s">
        <v>60</v>
      </c>
      <c r="K45" s="4">
        <v>2</v>
      </c>
    </row>
    <row r="46" spans="1:11">
      <c r="A46" t="s">
        <v>79</v>
      </c>
      <c r="F46" s="4">
        <v>138</v>
      </c>
      <c r="G46" s="4">
        <v>32</v>
      </c>
      <c r="J46" s="4">
        <v>22</v>
      </c>
      <c r="K46" s="4">
        <v>6</v>
      </c>
    </row>
    <row r="47" spans="1:11">
      <c r="A47" s="3" t="s">
        <v>9</v>
      </c>
      <c r="C47" s="4">
        <v>31</v>
      </c>
      <c r="D47" s="4">
        <v>19</v>
      </c>
      <c r="E47" s="4">
        <v>90</v>
      </c>
      <c r="G47" s="4">
        <v>50</v>
      </c>
      <c r="H47" s="4">
        <v>45</v>
      </c>
      <c r="I47" s="4">
        <v>2</v>
      </c>
      <c r="J47" s="4">
        <v>74</v>
      </c>
      <c r="K47" s="4">
        <v>54</v>
      </c>
    </row>
    <row r="48" spans="1:11">
      <c r="A48" t="s">
        <v>66</v>
      </c>
      <c r="B48" s="4">
        <v>1</v>
      </c>
    </row>
    <row r="49" spans="1:11">
      <c r="A49" t="s">
        <v>30</v>
      </c>
      <c r="C49" s="4">
        <v>3</v>
      </c>
      <c r="D49" s="4">
        <v>11</v>
      </c>
      <c r="E49" s="4">
        <v>5</v>
      </c>
      <c r="G49" s="4">
        <v>7</v>
      </c>
      <c r="H49" s="4">
        <v>1</v>
      </c>
      <c r="J49" s="4">
        <v>4</v>
      </c>
    </row>
    <row r="50" spans="1:11">
      <c r="A50" t="s">
        <v>90</v>
      </c>
      <c r="C50" s="4">
        <v>45</v>
      </c>
      <c r="D50" s="4">
        <v>12</v>
      </c>
      <c r="E50" s="4">
        <v>7</v>
      </c>
      <c r="G50" s="4">
        <v>9</v>
      </c>
      <c r="I50" s="4">
        <v>2</v>
      </c>
      <c r="J50" s="4">
        <v>3</v>
      </c>
    </row>
    <row r="51" spans="1:11">
      <c r="A51" t="s">
        <v>76</v>
      </c>
      <c r="K51" s="4">
        <v>1</v>
      </c>
    </row>
    <row r="52" spans="1:11">
      <c r="A52" t="s">
        <v>12</v>
      </c>
      <c r="C52" s="4">
        <v>2</v>
      </c>
      <c r="D52" s="4">
        <v>40</v>
      </c>
      <c r="G52" s="4">
        <v>7</v>
      </c>
      <c r="H52" s="4">
        <v>44</v>
      </c>
      <c r="I52" s="4">
        <v>33</v>
      </c>
    </row>
    <row r="53" spans="1:11">
      <c r="A53" t="s">
        <v>31</v>
      </c>
      <c r="G53" s="4">
        <v>30</v>
      </c>
    </row>
    <row r="54" spans="1:11">
      <c r="A54" t="s">
        <v>32</v>
      </c>
      <c r="D54" s="4">
        <v>14</v>
      </c>
      <c r="E54" s="4">
        <v>1</v>
      </c>
      <c r="G54" s="4">
        <v>13</v>
      </c>
    </row>
    <row r="55" spans="1:11">
      <c r="A55" t="s">
        <v>21</v>
      </c>
      <c r="B55" s="4">
        <v>4</v>
      </c>
      <c r="F55" s="4">
        <v>35</v>
      </c>
      <c r="I55" s="4">
        <v>1</v>
      </c>
    </row>
    <row r="56" spans="1:11">
      <c r="A56" t="s">
        <v>26</v>
      </c>
      <c r="B56" s="4">
        <v>36</v>
      </c>
    </row>
    <row r="57" spans="1:11">
      <c r="A57" t="s">
        <v>68</v>
      </c>
      <c r="C57" s="4">
        <v>1</v>
      </c>
    </row>
    <row r="58" spans="1:11">
      <c r="A58" t="s">
        <v>62</v>
      </c>
      <c r="J58" s="4">
        <v>2</v>
      </c>
    </row>
    <row r="59" spans="1:11">
      <c r="A59" t="s">
        <v>53</v>
      </c>
      <c r="D59" s="4">
        <v>3</v>
      </c>
      <c r="G59" s="4">
        <v>1</v>
      </c>
    </row>
    <row r="60" spans="1:11">
      <c r="A60" t="s">
        <v>57</v>
      </c>
      <c r="C60" s="4">
        <v>3</v>
      </c>
    </row>
    <row r="61" spans="1:11">
      <c r="A61" t="s">
        <v>88</v>
      </c>
      <c r="E61" s="4">
        <v>2</v>
      </c>
    </row>
    <row r="62" spans="1:11">
      <c r="A62" t="s">
        <v>46</v>
      </c>
      <c r="D62" s="4">
        <v>9</v>
      </c>
    </row>
    <row r="63" spans="1:11">
      <c r="A63" t="s">
        <v>58</v>
      </c>
      <c r="D63" s="4">
        <v>3</v>
      </c>
    </row>
    <row r="64" spans="1:11">
      <c r="A64" t="s">
        <v>67</v>
      </c>
      <c r="G64" s="4">
        <v>1</v>
      </c>
    </row>
    <row r="65" spans="1:11">
      <c r="A65" t="s">
        <v>71</v>
      </c>
      <c r="G65" s="4">
        <v>1</v>
      </c>
    </row>
    <row r="66" spans="1:11">
      <c r="A66" t="s">
        <v>69</v>
      </c>
      <c r="F66" s="4">
        <v>1</v>
      </c>
    </row>
    <row r="67" spans="1:11">
      <c r="A67" t="s">
        <v>52</v>
      </c>
      <c r="J67" s="4">
        <v>6</v>
      </c>
    </row>
    <row r="68" spans="1:11">
      <c r="A68" t="s">
        <v>41</v>
      </c>
      <c r="D68" s="4">
        <v>13</v>
      </c>
    </row>
    <row r="69" spans="1:11">
      <c r="A69" t="s">
        <v>70</v>
      </c>
      <c r="E69" s="4">
        <v>1</v>
      </c>
    </row>
    <row r="70" spans="1:11">
      <c r="A70" t="s">
        <v>22</v>
      </c>
      <c r="G70" s="4">
        <v>15</v>
      </c>
      <c r="J70" s="4">
        <v>24</v>
      </c>
    </row>
    <row r="71" spans="1:11">
      <c r="A71" t="s">
        <v>50</v>
      </c>
      <c r="D71" s="4">
        <v>6</v>
      </c>
    </row>
    <row r="72" spans="1:11">
      <c r="A72" t="s">
        <v>87</v>
      </c>
      <c r="I72" s="4">
        <v>3</v>
      </c>
    </row>
    <row r="73" spans="1:11">
      <c r="A73" t="s">
        <v>47</v>
      </c>
      <c r="F73" s="4">
        <v>1</v>
      </c>
      <c r="I73" s="4">
        <v>8</v>
      </c>
    </row>
    <row r="74" spans="1:11">
      <c r="A74" t="s">
        <v>42</v>
      </c>
      <c r="B74" s="4">
        <v>3</v>
      </c>
      <c r="C74" s="4">
        <v>1</v>
      </c>
      <c r="I74" s="4">
        <v>6</v>
      </c>
      <c r="J74" s="4">
        <v>2</v>
      </c>
    </row>
    <row r="75" spans="1:11">
      <c r="A75" t="s">
        <v>74</v>
      </c>
      <c r="G75" s="4">
        <v>1</v>
      </c>
    </row>
    <row r="76" spans="1:11">
      <c r="A76" t="s">
        <v>23</v>
      </c>
      <c r="K76" s="4">
        <v>39</v>
      </c>
    </row>
    <row r="77" spans="1:11">
      <c r="A77" t="s">
        <v>10</v>
      </c>
      <c r="G77" s="4">
        <v>65</v>
      </c>
      <c r="H77" s="4">
        <v>90</v>
      </c>
      <c r="K77" s="4">
        <v>78</v>
      </c>
    </row>
    <row r="78" spans="1:11">
      <c r="A78" t="s">
        <v>72</v>
      </c>
      <c r="B78" s="4">
        <v>1</v>
      </c>
    </row>
    <row r="79" spans="1:11">
      <c r="A79" t="s">
        <v>73</v>
      </c>
      <c r="E79" s="4">
        <v>1</v>
      </c>
    </row>
    <row r="80" spans="1:11">
      <c r="A80" t="s">
        <v>33</v>
      </c>
      <c r="C80" s="4">
        <v>1</v>
      </c>
      <c r="D80" s="4">
        <v>9</v>
      </c>
      <c r="E80" s="4">
        <v>17</v>
      </c>
      <c r="G80" s="4">
        <v>1</v>
      </c>
    </row>
    <row r="81" spans="2:11">
      <c r="B81" s="4">
        <f>SUM(B2:B80)</f>
        <v>573</v>
      </c>
      <c r="C81" s="4">
        <f>SUM(C2:C80)</f>
        <v>339</v>
      </c>
      <c r="D81" s="4">
        <f>SUM(D2:D80)</f>
        <v>323</v>
      </c>
      <c r="E81" s="4">
        <f>SUM(E2:E80)</f>
        <v>279</v>
      </c>
      <c r="F81" s="4">
        <f>SUM(F2:F80)</f>
        <v>350</v>
      </c>
      <c r="G81" s="4">
        <f>SUM(G2:G80)</f>
        <v>375</v>
      </c>
      <c r="H81" s="4">
        <f>SUM(H2:H80)</f>
        <v>334</v>
      </c>
      <c r="I81" s="4">
        <f>SUM(I3:I80)</f>
        <v>363</v>
      </c>
      <c r="J81" s="4">
        <f t="shared" ref="J81:K81" si="0">SUM(J3:J80)</f>
        <v>314</v>
      </c>
      <c r="K81" s="4">
        <f t="shared" si="0"/>
        <v>278</v>
      </c>
    </row>
  </sheetData>
  <sortState ref="A2:K80">
    <sortCondition ref="A2:A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22" zoomScale="85" zoomScaleNormal="85" workbookViewId="0">
      <selection activeCell="O47" sqref="O47"/>
    </sheetView>
  </sheetViews>
  <sheetFormatPr defaultRowHeight="13.8"/>
  <cols>
    <col min="2" max="2" width="36.69921875" customWidth="1"/>
  </cols>
  <sheetData>
    <row r="2" spans="2:12">
      <c r="C2" t="s">
        <v>0</v>
      </c>
      <c r="D2" t="s">
        <v>1</v>
      </c>
      <c r="E2" t="s">
        <v>2</v>
      </c>
      <c r="F2" t="s">
        <v>3</v>
      </c>
      <c r="G2" t="s">
        <v>4</v>
      </c>
      <c r="H2" t="s">
        <v>81</v>
      </c>
      <c r="I2" t="s">
        <v>82</v>
      </c>
      <c r="J2" t="s">
        <v>5</v>
      </c>
      <c r="K2" t="s">
        <v>83</v>
      </c>
      <c r="L2" t="s">
        <v>6</v>
      </c>
    </row>
    <row r="3" spans="2:12">
      <c r="B3" t="s">
        <v>7</v>
      </c>
      <c r="C3" s="1">
        <v>62.652705061082024</v>
      </c>
      <c r="D3" s="1">
        <v>0</v>
      </c>
      <c r="E3" s="1">
        <v>7.7</v>
      </c>
      <c r="F3" s="1">
        <v>32.258064516129032</v>
      </c>
      <c r="G3" s="1">
        <v>0.3</v>
      </c>
      <c r="H3" s="1">
        <v>0</v>
      </c>
      <c r="I3" s="1">
        <v>19.760479041916167</v>
      </c>
      <c r="J3" s="1">
        <v>28.650137741046834</v>
      </c>
      <c r="K3" s="1">
        <v>3.8216560509554141</v>
      </c>
      <c r="L3" s="1">
        <v>0</v>
      </c>
    </row>
    <row r="4" spans="2:12">
      <c r="B4" t="s">
        <v>27</v>
      </c>
      <c r="C4" s="1">
        <v>0</v>
      </c>
      <c r="D4" s="1">
        <v>0</v>
      </c>
      <c r="E4" s="1">
        <v>0</v>
      </c>
      <c r="F4" s="1">
        <v>0</v>
      </c>
      <c r="G4" s="1">
        <v>10</v>
      </c>
      <c r="H4" s="1">
        <v>0</v>
      </c>
      <c r="I4" s="1">
        <v>0</v>
      </c>
      <c r="J4" s="1">
        <v>0</v>
      </c>
      <c r="K4" s="1">
        <v>0</v>
      </c>
      <c r="L4" s="1">
        <v>0</v>
      </c>
    </row>
    <row r="5" spans="2:12">
      <c r="B5" t="s">
        <v>17</v>
      </c>
      <c r="C5" s="1">
        <v>0</v>
      </c>
      <c r="D5" s="1">
        <v>4.0999999999999996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12.6</v>
      </c>
    </row>
    <row r="6" spans="2:12">
      <c r="B6" t="s">
        <v>8</v>
      </c>
      <c r="C6" s="1">
        <v>0.5</v>
      </c>
      <c r="D6" s="1">
        <v>18.87905604719764</v>
      </c>
      <c r="E6" s="1">
        <v>21.671826625386998</v>
      </c>
      <c r="F6" s="1">
        <v>1.1000000000000001</v>
      </c>
      <c r="G6" s="1">
        <v>15.714285714285714</v>
      </c>
      <c r="H6" s="1">
        <v>8</v>
      </c>
      <c r="I6" s="1">
        <v>19.161676646706589</v>
      </c>
      <c r="J6" s="1">
        <v>28.374655647382919</v>
      </c>
      <c r="K6" s="1">
        <v>16.878980891719745</v>
      </c>
      <c r="L6" s="1">
        <v>20.863309352517987</v>
      </c>
    </row>
    <row r="7" spans="2:12">
      <c r="B7" t="s">
        <v>18</v>
      </c>
      <c r="C7" s="1">
        <v>0</v>
      </c>
      <c r="D7" s="1">
        <v>0</v>
      </c>
      <c r="E7" s="1">
        <v>0</v>
      </c>
      <c r="F7" s="1">
        <v>2.2000000000000002</v>
      </c>
      <c r="G7" s="1">
        <v>0.9</v>
      </c>
      <c r="H7" s="1">
        <v>0</v>
      </c>
      <c r="I7" s="1">
        <v>0</v>
      </c>
      <c r="J7" s="1">
        <v>1.4</v>
      </c>
      <c r="K7" s="1">
        <v>11.1</v>
      </c>
      <c r="L7" s="1">
        <v>0</v>
      </c>
    </row>
    <row r="8" spans="2:12">
      <c r="B8" t="s">
        <v>9</v>
      </c>
      <c r="C8" s="1">
        <v>0</v>
      </c>
      <c r="D8" s="1">
        <v>9.1</v>
      </c>
      <c r="E8" s="1">
        <v>5.9</v>
      </c>
      <c r="F8" s="1">
        <v>32.258064516129032</v>
      </c>
      <c r="G8" s="1">
        <v>0</v>
      </c>
      <c r="H8" s="1">
        <v>13.333333333333334</v>
      </c>
      <c r="I8" s="1">
        <v>13.473053892215569</v>
      </c>
      <c r="J8" s="1">
        <v>0.55096418732782371</v>
      </c>
      <c r="K8" s="1">
        <v>23.566878980891719</v>
      </c>
      <c r="L8" s="1">
        <v>19.424460431654676</v>
      </c>
    </row>
    <row r="9" spans="2:12">
      <c r="B9" t="s">
        <v>23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14</v>
      </c>
    </row>
    <row r="10" spans="2:12">
      <c r="B10" t="s">
        <v>10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17.333333333333336</v>
      </c>
      <c r="I10" s="1">
        <v>26.946107784431138</v>
      </c>
      <c r="J10" s="1">
        <v>0</v>
      </c>
      <c r="K10" s="1">
        <v>0</v>
      </c>
      <c r="L10" s="1">
        <v>28.057553956834528</v>
      </c>
    </row>
    <row r="11" spans="2:12">
      <c r="B11" t="s">
        <v>11</v>
      </c>
      <c r="C11" s="1">
        <v>0</v>
      </c>
      <c r="D11" s="1">
        <v>9.4</v>
      </c>
      <c r="E11" s="1">
        <v>1.5</v>
      </c>
      <c r="F11" s="1">
        <v>17.921146953405017</v>
      </c>
      <c r="G11" s="1">
        <v>20.857142857142858</v>
      </c>
      <c r="H11" s="1">
        <v>8.5</v>
      </c>
      <c r="I11" s="1">
        <v>0</v>
      </c>
      <c r="J11" s="1">
        <v>4.1322314049586781</v>
      </c>
      <c r="K11" s="1">
        <v>7.6433121019108281</v>
      </c>
      <c r="L11" s="1">
        <v>0</v>
      </c>
    </row>
    <row r="12" spans="2:12" ht="14.4">
      <c r="B12" s="2" t="s">
        <v>79</v>
      </c>
      <c r="C12" s="1">
        <v>0</v>
      </c>
      <c r="D12" s="1">
        <v>0</v>
      </c>
      <c r="E12" s="1">
        <v>0</v>
      </c>
      <c r="F12" s="1">
        <v>0</v>
      </c>
      <c r="G12" s="1">
        <v>39.428571428571431</v>
      </c>
      <c r="H12" s="1">
        <v>8.5</v>
      </c>
      <c r="I12" s="1">
        <v>0</v>
      </c>
      <c r="J12" s="1">
        <v>0</v>
      </c>
      <c r="K12" s="1">
        <v>7.0063694267515926</v>
      </c>
      <c r="L12" s="1">
        <v>2.2000000000000002</v>
      </c>
    </row>
    <row r="13" spans="2:12">
      <c r="B13" t="s">
        <v>12</v>
      </c>
      <c r="C13" s="1">
        <v>0</v>
      </c>
      <c r="D13" s="1">
        <v>0.6</v>
      </c>
      <c r="E13" s="1">
        <v>12.383900928792571</v>
      </c>
      <c r="F13" s="1">
        <v>0</v>
      </c>
      <c r="G13" s="1">
        <v>0</v>
      </c>
      <c r="H13" s="1">
        <v>1.9</v>
      </c>
      <c r="I13" s="1">
        <v>13.17365269461078</v>
      </c>
      <c r="J13" s="1">
        <v>9.0909090909090917</v>
      </c>
      <c r="K13" s="1">
        <v>0</v>
      </c>
      <c r="L13" s="1">
        <v>0</v>
      </c>
    </row>
    <row r="14" spans="2:12">
      <c r="B14" t="s">
        <v>13</v>
      </c>
      <c r="C14" s="1">
        <v>0</v>
      </c>
      <c r="D14" s="1">
        <v>13.274336283185843</v>
      </c>
      <c r="E14" s="1">
        <v>3.7</v>
      </c>
      <c r="F14" s="1">
        <v>2.5</v>
      </c>
      <c r="G14" s="1">
        <v>0</v>
      </c>
      <c r="H14" s="1">
        <v>2.4</v>
      </c>
      <c r="I14" s="1">
        <v>0</v>
      </c>
      <c r="J14" s="1">
        <v>0.55096418732782371</v>
      </c>
      <c r="K14" s="1">
        <v>0.95541401273885351</v>
      </c>
      <c r="L14" s="1">
        <v>0</v>
      </c>
    </row>
    <row r="15" spans="2:12">
      <c r="B15" t="s">
        <v>14</v>
      </c>
      <c r="C15" s="1">
        <v>13.089005235602095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</row>
    <row r="16" spans="2:12">
      <c r="B16" t="s">
        <v>21</v>
      </c>
      <c r="C16" s="1">
        <v>0</v>
      </c>
      <c r="D16" s="1">
        <v>0.7</v>
      </c>
      <c r="E16" s="1">
        <v>0</v>
      </c>
      <c r="F16" s="1">
        <v>0</v>
      </c>
      <c r="G16" s="1">
        <v>10</v>
      </c>
      <c r="H16" s="1">
        <v>0</v>
      </c>
      <c r="I16" s="1">
        <v>0</v>
      </c>
      <c r="J16" s="1">
        <v>0.3</v>
      </c>
      <c r="K16" s="1">
        <v>0</v>
      </c>
      <c r="L16" s="1">
        <v>0</v>
      </c>
    </row>
    <row r="17" spans="2:12">
      <c r="B17" t="s">
        <v>78</v>
      </c>
      <c r="C17" s="1">
        <f>100-SUM(C3:C16)</f>
        <v>23.758289703315882</v>
      </c>
      <c r="D17" s="1">
        <f>100-SUM(D3:D16)</f>
        <v>43.946607669616512</v>
      </c>
      <c r="E17" s="1">
        <f t="shared" ref="E17:L17" si="0">100-SUM(E3:E16)</f>
        <v>47.144272445820427</v>
      </c>
      <c r="F17" s="1">
        <f t="shared" si="0"/>
        <v>11.762724014336925</v>
      </c>
      <c r="G17" s="1">
        <f t="shared" si="0"/>
        <v>2.7999999999999972</v>
      </c>
      <c r="H17" s="1">
        <f t="shared" si="0"/>
        <v>40.033333333333331</v>
      </c>
      <c r="I17" s="1">
        <f t="shared" si="0"/>
        <v>7.4850299401197589</v>
      </c>
      <c r="J17" s="1">
        <f t="shared" si="0"/>
        <v>26.950137741046831</v>
      </c>
      <c r="K17" s="1">
        <f t="shared" si="0"/>
        <v>29.027388535031832</v>
      </c>
      <c r="L17" s="1">
        <f t="shared" si="0"/>
        <v>2.8546762589928107</v>
      </c>
    </row>
    <row r="18" spans="2:12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2"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2:12">
      <c r="C29" s="1"/>
      <c r="D29" s="1"/>
      <c r="E29" s="1"/>
      <c r="F29" s="1"/>
      <c r="G29" s="1"/>
      <c r="H29" s="1"/>
      <c r="I29" s="1"/>
      <c r="J29" s="1"/>
      <c r="K29" s="1"/>
      <c r="L29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Taksonid</vt:lpstr>
      <vt:lpstr>Koondjoonis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Liisa Küttim</dc:creator>
  <cp:lastModifiedBy>Marko V</cp:lastModifiedBy>
  <dcterms:created xsi:type="dcterms:W3CDTF">2025-10-26T12:34:08Z</dcterms:created>
  <dcterms:modified xsi:type="dcterms:W3CDTF">2025-12-13T14:39:46Z</dcterms:modified>
</cp:coreProperties>
</file>